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9320" windowHeight="127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<sst xmlns="http://schemas.openxmlformats.org/spreadsheetml/2006/main" count="338" uniqueCount="172">
  <si>
    <t>SONERENN</t>
  </si>
  <si>
    <t>Hafslo</t>
  </si>
  <si>
    <t>Starttid</t>
  </si>
  <si>
    <t>Gutar 11 år 3 km</t>
  </si>
  <si>
    <t>Startnr</t>
  </si>
  <si>
    <t>Lag</t>
  </si>
  <si>
    <t>DISTANSERENN</t>
  </si>
  <si>
    <t>Namn</t>
  </si>
  <si>
    <t>TURRENN</t>
  </si>
  <si>
    <t>Bet.</t>
  </si>
  <si>
    <t>Gutar 12 år 3 km</t>
  </si>
  <si>
    <t>0 -  6 år  0,5 km</t>
  </si>
  <si>
    <t>Jenter 13 - 14 år 6 km:</t>
  </si>
  <si>
    <t>Gutar 13 -14 år 6 km:</t>
  </si>
  <si>
    <t>Jenter 15 -16 år 10 km:</t>
  </si>
  <si>
    <t>Gutar 15 -16 år 10 km:</t>
  </si>
  <si>
    <t>Jenter 11 år 3 km</t>
  </si>
  <si>
    <t>Jenter 7-10 år og yngre 1 km</t>
  </si>
  <si>
    <t>Gutar 7 - 10 år og yngre 1 km</t>
  </si>
  <si>
    <t>Damer 41-45 år 15 km:</t>
  </si>
  <si>
    <t>Herrar 46-50 år 15 km:</t>
  </si>
  <si>
    <t>Herrar 51-55 år 15 km:</t>
  </si>
  <si>
    <t>Herrar 56-60 år 15 km:</t>
  </si>
  <si>
    <t>Herrar 61-65 år 15 km:</t>
  </si>
  <si>
    <t>Herrar 66-70 år 15 km:</t>
  </si>
  <si>
    <t>Herrar 17-18 år 15 km:</t>
  </si>
  <si>
    <t>Hafslo IL</t>
  </si>
  <si>
    <t>Herrar 19-20 år 15 km:</t>
  </si>
  <si>
    <t>Giro Bjørn</t>
  </si>
  <si>
    <t>Gratis</t>
  </si>
  <si>
    <t>Utviklingsklassse 0,5 km</t>
  </si>
  <si>
    <t>Innkomst</t>
  </si>
  <si>
    <t>Sluttid</t>
  </si>
  <si>
    <t>Resultat i sek</t>
  </si>
  <si>
    <t>Cirotzki</t>
  </si>
  <si>
    <t>Eirik U</t>
  </si>
  <si>
    <t>Lefdal</t>
  </si>
  <si>
    <t>Lars Thorsnes</t>
  </si>
  <si>
    <t>Meløy</t>
  </si>
  <si>
    <t>Mathias</t>
  </si>
  <si>
    <t>Stedje</t>
  </si>
  <si>
    <t>Eirik</t>
  </si>
  <si>
    <t>Oklevik</t>
  </si>
  <si>
    <t>Audun Kristian</t>
  </si>
  <si>
    <t>Sekse</t>
  </si>
  <si>
    <t>Runar</t>
  </si>
  <si>
    <t>Helgheim</t>
  </si>
  <si>
    <t>Christian</t>
  </si>
  <si>
    <t>Sollid</t>
  </si>
  <si>
    <t>Trym</t>
  </si>
  <si>
    <t>Kvam</t>
  </si>
  <si>
    <t>Håvar</t>
  </si>
  <si>
    <t>Nes</t>
  </si>
  <si>
    <t>Johan Lægreid</t>
  </si>
  <si>
    <t>Sørensen</t>
  </si>
  <si>
    <t>Isak</t>
  </si>
  <si>
    <t>Simon</t>
  </si>
  <si>
    <t>Tang</t>
  </si>
  <si>
    <t>Jørgen Lomheim</t>
  </si>
  <si>
    <t>Haugen</t>
  </si>
  <si>
    <t>Kristian</t>
  </si>
  <si>
    <t>Øyre</t>
  </si>
  <si>
    <t>Vegard</t>
  </si>
  <si>
    <t>Håvard</t>
  </si>
  <si>
    <t>Henrik Thorsnes</t>
  </si>
  <si>
    <t>Adrian</t>
  </si>
  <si>
    <t>Steig</t>
  </si>
  <si>
    <t>Geir</t>
  </si>
  <si>
    <t>Hegrenes</t>
  </si>
  <si>
    <t>Gulbrandsen</t>
  </si>
  <si>
    <t>Einar Fossøy</t>
  </si>
  <si>
    <t>Jakob</t>
  </si>
  <si>
    <t>Leirdal</t>
  </si>
  <si>
    <t>Mats Bjørnar</t>
  </si>
  <si>
    <t>Evjestad</t>
  </si>
  <si>
    <t>Hallvard S</t>
  </si>
  <si>
    <t>Schmidt</t>
  </si>
  <si>
    <t>Stig Øystein</t>
  </si>
  <si>
    <t>Røneid</t>
  </si>
  <si>
    <t>Trond</t>
  </si>
  <si>
    <t>Geir Olav</t>
  </si>
  <si>
    <t>Thomas S</t>
  </si>
  <si>
    <t>Herrar 41-45 år 15 km:</t>
  </si>
  <si>
    <t>Ola</t>
  </si>
  <si>
    <t>Hillestad</t>
  </si>
  <si>
    <t>Per Fridolf</t>
  </si>
  <si>
    <t>Grindedal</t>
  </si>
  <si>
    <t>Lund</t>
  </si>
  <si>
    <t>Jan Arve</t>
  </si>
  <si>
    <t>Stave</t>
  </si>
  <si>
    <t>Torgny</t>
  </si>
  <si>
    <t>Odd Erik</t>
  </si>
  <si>
    <t>Edvard</t>
  </si>
  <si>
    <t>Steinar</t>
  </si>
  <si>
    <t>Melheim</t>
  </si>
  <si>
    <t>Kjell</t>
  </si>
  <si>
    <t>Lomheim</t>
  </si>
  <si>
    <t>Einar</t>
  </si>
  <si>
    <t>Per Birger</t>
  </si>
  <si>
    <t>Øygard</t>
  </si>
  <si>
    <t>Jakob Trygve</t>
  </si>
  <si>
    <t>Herrar 76 år og eldre 15 km:</t>
  </si>
  <si>
    <t>Omsland</t>
  </si>
  <si>
    <t>Hans Martin</t>
  </si>
  <si>
    <t>Turid</t>
  </si>
  <si>
    <t>Maria</t>
  </si>
  <si>
    <t>Kristina</t>
  </si>
  <si>
    <t>Henriette</t>
  </si>
  <si>
    <t>Ida Lomheim</t>
  </si>
  <si>
    <t>Hanna Lægreid</t>
  </si>
  <si>
    <t>Dorte</t>
  </si>
  <si>
    <t>Bruheim</t>
  </si>
  <si>
    <t>Inger Anne</t>
  </si>
  <si>
    <t>Stina</t>
  </si>
  <si>
    <t>Sissel Sofie</t>
  </si>
  <si>
    <t>Marianne Lomheim</t>
  </si>
  <si>
    <t>Marita</t>
  </si>
  <si>
    <t>Erfjord</t>
  </si>
  <si>
    <t>Marte</t>
  </si>
  <si>
    <t>Ingrid</t>
  </si>
  <si>
    <t>Bertine Thorsnes</t>
  </si>
  <si>
    <t>Røhme</t>
  </si>
  <si>
    <t>Ane Øvregard</t>
  </si>
  <si>
    <t>Peder Olai</t>
  </si>
  <si>
    <t>Synne Lomheim</t>
  </si>
  <si>
    <t>Jørgen</t>
  </si>
  <si>
    <t>Kvalen</t>
  </si>
  <si>
    <t>Sigrid Harriet</t>
  </si>
  <si>
    <t>Iver</t>
  </si>
  <si>
    <t>Mari</t>
  </si>
  <si>
    <t>Andrea U.</t>
  </si>
  <si>
    <t>Kaupanger IL</t>
  </si>
  <si>
    <t>IL Bjørn</t>
  </si>
  <si>
    <t>Sogndal IL</t>
  </si>
  <si>
    <t>Førde IL</t>
  </si>
  <si>
    <t>Ål IL</t>
  </si>
  <si>
    <t>Luster IL</t>
  </si>
  <si>
    <t>Jevnaker Idrettsforening Ski</t>
  </si>
  <si>
    <t>Jotun IL</t>
  </si>
  <si>
    <t>Fanaråk IL</t>
  </si>
  <si>
    <t>Gjøran</t>
  </si>
  <si>
    <t>Tefre</t>
  </si>
  <si>
    <t>Andreas</t>
  </si>
  <si>
    <t>Thomas</t>
  </si>
  <si>
    <t xml:space="preserve">Karoline </t>
  </si>
  <si>
    <t>Erdal</t>
  </si>
  <si>
    <t>Herman</t>
  </si>
  <si>
    <t>Oddgeir</t>
  </si>
  <si>
    <t>Bukve</t>
  </si>
  <si>
    <t>Herrar 70-75 år 15 km:</t>
  </si>
  <si>
    <t>Olav</t>
  </si>
  <si>
    <t>Tverberg</t>
  </si>
  <si>
    <t>Hundshammar</t>
  </si>
  <si>
    <t>Sandnes ULF</t>
  </si>
  <si>
    <t>Arne</t>
  </si>
  <si>
    <t>Farestveit</t>
  </si>
  <si>
    <t>Sander Ness</t>
  </si>
  <si>
    <t>Ingar</t>
  </si>
  <si>
    <t>Anna</t>
  </si>
  <si>
    <t>Grindhaug</t>
  </si>
  <si>
    <t>Johannessen</t>
  </si>
  <si>
    <t>Helga</t>
  </si>
  <si>
    <t>Norheim</t>
  </si>
  <si>
    <t>Malvik IL</t>
  </si>
  <si>
    <t>Damer 19-20 år 15 km:</t>
  </si>
  <si>
    <t>Sondre</t>
  </si>
  <si>
    <t>Fossøy</t>
  </si>
  <si>
    <t>Antun</t>
  </si>
  <si>
    <t>Even Eikum</t>
  </si>
  <si>
    <t>Simen Eikum</t>
  </si>
  <si>
    <t>RESULTATLISTE HAFSLOVATNET RUNDT 17.april 2011</t>
  </si>
  <si>
    <t>Spurtpremie: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</si>
</sst>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814]d\.\ mmmm\ yyyy"/>
    <numFmt numFmtId="173" formatCode="[$-F800]dddd\,\ mmmm\ dd\,\ yyyy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0"/>
      <name val="Sans-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1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workbookViewId="0" topLeftCell="A28">
      <selection activeCell="F114" sqref="F114"/>
    </sheetView>
  </sheetViews>
  <sheetFormatPr defaultColWidth="11.421875" defaultRowHeight="12.75" customHeight="1"/>
  <cols>
    <col min="1" max="1" width="0.71875" style="4" customWidth="1"/>
    <col min="2" max="2" width="6.7109375" style="16" hidden="1" customWidth="1"/>
    <col min="3" max="3" width="9.28125" style="16" hidden="1" customWidth="1"/>
    <col min="4" max="4" width="17.421875" style="4" customWidth="1"/>
    <col min="5" max="5" width="18.8515625" style="4" customWidth="1"/>
    <col min="6" max="6" width="14.421875" style="4" customWidth="1"/>
    <col min="7" max="7" width="7.140625" style="21" hidden="1" customWidth="1"/>
    <col min="8" max="9" width="2.421875" style="0" hidden="1" customWidth="1"/>
    <col min="10" max="10" width="11.421875" style="36" hidden="1" customWidth="1"/>
    <col min="11" max="11" width="9.140625" style="15" hidden="1" customWidth="1"/>
    <col min="12" max="12" width="7.7109375" style="36" customWidth="1"/>
    <col min="13" max="13" width="13.8515625" style="36" hidden="1" customWidth="1"/>
    <col min="14" max="16384" width="11.421875" style="4" customWidth="1"/>
  </cols>
  <sheetData>
    <row r="1" spans="1:13" s="8" customFormat="1" ht="23.25" customHeight="1">
      <c r="A1" s="23" t="s">
        <v>170</v>
      </c>
      <c r="C1" s="13"/>
      <c r="D1" s="10"/>
      <c r="E1" s="10"/>
      <c r="F1" s="7"/>
      <c r="G1" s="17"/>
      <c r="H1" s="9"/>
      <c r="I1" s="9"/>
      <c r="J1" s="30"/>
      <c r="K1" s="31"/>
      <c r="L1" s="30"/>
      <c r="M1" s="30"/>
    </row>
    <row r="2" spans="1:13" s="8" customFormat="1" ht="19.5" customHeight="1">
      <c r="A2" s="24" t="s">
        <v>26</v>
      </c>
      <c r="B2" s="13"/>
      <c r="C2" s="13"/>
      <c r="F2" s="7"/>
      <c r="G2" s="17"/>
      <c r="H2" s="9"/>
      <c r="I2" s="9"/>
      <c r="J2" s="30"/>
      <c r="K2" s="31"/>
      <c r="L2" s="30"/>
      <c r="M2" s="30"/>
    </row>
    <row r="3" spans="1:13" s="10" customFormat="1" ht="22.5">
      <c r="A3" s="22" t="s">
        <v>0</v>
      </c>
      <c r="C3" s="22"/>
      <c r="F3" s="11"/>
      <c r="G3" s="18"/>
      <c r="H3" s="9"/>
      <c r="I3" s="9"/>
      <c r="J3" s="30"/>
      <c r="K3" s="31"/>
      <c r="L3" s="30"/>
      <c r="M3" s="30"/>
    </row>
    <row r="4" spans="4:13" ht="12.75" customHeight="1">
      <c r="D4" s="1"/>
      <c r="E4" s="1"/>
      <c r="F4" s="1"/>
      <c r="G4" s="19"/>
      <c r="H4" s="12"/>
      <c r="I4" s="12"/>
      <c r="J4" s="26"/>
      <c r="K4" s="32"/>
      <c r="L4" s="26"/>
      <c r="M4" s="26"/>
    </row>
    <row r="5" spans="2:13" ht="12.75" customHeight="1">
      <c r="B5" s="16" t="s">
        <v>4</v>
      </c>
      <c r="C5" s="16" t="s">
        <v>9</v>
      </c>
      <c r="D5" s="4" t="s">
        <v>7</v>
      </c>
      <c r="F5" s="4" t="s">
        <v>5</v>
      </c>
      <c r="G5" s="21" t="s">
        <v>2</v>
      </c>
      <c r="H5" s="5"/>
      <c r="I5" s="5"/>
      <c r="J5" s="16" t="s">
        <v>2</v>
      </c>
      <c r="K5" s="15" t="s">
        <v>31</v>
      </c>
      <c r="L5" s="16" t="s">
        <v>32</v>
      </c>
      <c r="M5" s="40" t="s">
        <v>33</v>
      </c>
    </row>
    <row r="6" spans="2:13" s="2" customFormat="1" ht="12.75" customHeight="1">
      <c r="B6" s="15"/>
      <c r="C6" s="15"/>
      <c r="G6" s="20"/>
      <c r="H6" s="5"/>
      <c r="I6" s="5"/>
      <c r="J6" s="16"/>
      <c r="K6" s="15"/>
      <c r="L6" s="16"/>
      <c r="M6" s="16"/>
    </row>
    <row r="7" spans="4:13" ht="12.75" customHeight="1">
      <c r="D7" s="1" t="s">
        <v>16</v>
      </c>
      <c r="E7" s="1"/>
      <c r="F7" s="2"/>
      <c r="G7" s="21">
        <v>0.5</v>
      </c>
      <c r="H7" s="5"/>
      <c r="I7" s="5"/>
      <c r="K7" s="34"/>
      <c r="L7" s="33"/>
      <c r="M7" s="41"/>
    </row>
    <row r="8" spans="2:13" ht="12.75" customHeight="1">
      <c r="B8" s="16">
        <v>1</v>
      </c>
      <c r="C8" s="16" t="s">
        <v>1</v>
      </c>
      <c r="D8" s="43" t="s">
        <v>105</v>
      </c>
      <c r="E8" s="43" t="s">
        <v>87</v>
      </c>
      <c r="F8" s="43" t="s">
        <v>131</v>
      </c>
      <c r="H8" s="5"/>
      <c r="I8" s="5"/>
      <c r="J8" s="33">
        <v>0</v>
      </c>
      <c r="K8" s="34">
        <v>1618</v>
      </c>
      <c r="L8" s="33">
        <f>(INT($M8/60)*100+MOD($M8,60))/100</f>
        <v>16.18</v>
      </c>
      <c r="M8" s="41">
        <f>INT($K8/100)*60+MOD($K8,100)-(INT($J8*100/100)*60+MOD($J8*100,100))</f>
        <v>978</v>
      </c>
    </row>
    <row r="9" spans="4:13" ht="12.75" customHeight="1">
      <c r="D9" s="1" t="s">
        <v>3</v>
      </c>
      <c r="E9" s="1"/>
      <c r="F9" s="2"/>
      <c r="G9" s="21">
        <v>0.5</v>
      </c>
      <c r="H9" s="5"/>
      <c r="I9" s="5"/>
      <c r="J9" s="33"/>
      <c r="K9" s="34"/>
      <c r="L9" s="33"/>
      <c r="M9" s="41"/>
    </row>
    <row r="10" spans="2:13" ht="12.75" customHeight="1">
      <c r="B10" s="16">
        <v>6</v>
      </c>
      <c r="C10" s="16" t="s">
        <v>28</v>
      </c>
      <c r="D10" s="43" t="s">
        <v>37</v>
      </c>
      <c r="E10" s="43" t="s">
        <v>36</v>
      </c>
      <c r="F10" s="43" t="s">
        <v>132</v>
      </c>
      <c r="H10" s="35"/>
      <c r="I10" s="35"/>
      <c r="J10" s="33">
        <v>0</v>
      </c>
      <c r="K10" s="34">
        <v>1439</v>
      </c>
      <c r="L10" s="33">
        <f>(INT($M10/60)*100+MOD($M10,60))/100</f>
        <v>14.39</v>
      </c>
      <c r="M10" s="41">
        <f>INT($K10/100)*60+MOD($K10,100)-(INT($J10*100/100)*60+MOD($J10*100,100))</f>
        <v>879</v>
      </c>
    </row>
    <row r="11" spans="2:13" ht="12.75" customHeight="1">
      <c r="B11" s="16">
        <v>7</v>
      </c>
      <c r="D11" s="43" t="s">
        <v>39</v>
      </c>
      <c r="E11" s="43" t="s">
        <v>38</v>
      </c>
      <c r="F11" s="43" t="s">
        <v>26</v>
      </c>
      <c r="H11" s="5"/>
      <c r="I11" s="5"/>
      <c r="J11" s="33">
        <v>0</v>
      </c>
      <c r="K11" s="34">
        <v>1448</v>
      </c>
      <c r="L11" s="33">
        <f>(INT($M11/60)*100+MOD($M11,60))/100</f>
        <v>14.48</v>
      </c>
      <c r="M11" s="41">
        <f>INT($K11/100)*60+MOD($K11,100)-(INT($J11*100/100)*60+MOD($J11*100,100))</f>
        <v>888</v>
      </c>
    </row>
    <row r="12" spans="2:13" ht="12.75" customHeight="1">
      <c r="B12" s="16">
        <v>5</v>
      </c>
      <c r="C12" s="16" t="s">
        <v>1</v>
      </c>
      <c r="D12" s="42" t="s">
        <v>35</v>
      </c>
      <c r="E12" s="42" t="s">
        <v>34</v>
      </c>
      <c r="F12" s="42" t="s">
        <v>26</v>
      </c>
      <c r="H12" s="5"/>
      <c r="I12" s="5"/>
      <c r="J12" s="33">
        <v>0</v>
      </c>
      <c r="K12" s="34">
        <v>1449</v>
      </c>
      <c r="L12" s="33">
        <f>(INT($M12/60)*100+MOD($M12,60))/100</f>
        <v>14.49</v>
      </c>
      <c r="M12" s="41">
        <f>INT($K12/100)*60+MOD($K12,100)-(INT($J12*100/100)*60+MOD($J12*100,100))</f>
        <v>889</v>
      </c>
    </row>
    <row r="13" spans="4:13" ht="12.75" customHeight="1">
      <c r="D13" s="1" t="s">
        <v>10</v>
      </c>
      <c r="E13" s="1"/>
      <c r="F13" s="2"/>
      <c r="G13" s="21">
        <v>0.5</v>
      </c>
      <c r="H13" s="5"/>
      <c r="I13" s="5"/>
      <c r="J13" s="33"/>
      <c r="K13" s="34"/>
      <c r="L13" s="33"/>
      <c r="M13" s="41"/>
    </row>
    <row r="14" spans="2:13" ht="12.75" customHeight="1">
      <c r="B14" s="16">
        <v>9</v>
      </c>
      <c r="D14" s="43" t="s">
        <v>41</v>
      </c>
      <c r="E14" s="43" t="s">
        <v>40</v>
      </c>
      <c r="F14" s="43" t="s">
        <v>133</v>
      </c>
      <c r="H14" s="5"/>
      <c r="I14" s="5"/>
      <c r="J14" s="33">
        <v>0</v>
      </c>
      <c r="K14" s="34">
        <v>1305</v>
      </c>
      <c r="L14" s="33">
        <f>(INT($M14/60)*100+MOD($M14,60))/100</f>
        <v>13.05</v>
      </c>
      <c r="M14" s="41">
        <f>INT($K14/100)*60+MOD($K14,100)-(INT($J14*100/100)*60+MOD($J14*100,100))</f>
        <v>785</v>
      </c>
    </row>
    <row r="15" spans="2:13" ht="12.75" customHeight="1">
      <c r="B15" s="16">
        <v>11</v>
      </c>
      <c r="C15" s="16" t="s">
        <v>1</v>
      </c>
      <c r="D15" s="43" t="s">
        <v>45</v>
      </c>
      <c r="E15" s="43" t="s">
        <v>44</v>
      </c>
      <c r="F15" s="43" t="s">
        <v>26</v>
      </c>
      <c r="H15" s="5"/>
      <c r="I15" s="5"/>
      <c r="J15" s="33">
        <v>0</v>
      </c>
      <c r="K15" s="34">
        <v>1413</v>
      </c>
      <c r="L15" s="33">
        <f>(INT($M15/60)*100+MOD($M15,60))/100</f>
        <v>14.13</v>
      </c>
      <c r="M15" s="41">
        <f>INT($K15/100)*60+MOD($K15,100)-(INT($J15*100/100)*60+MOD($J15*100,100))</f>
        <v>853</v>
      </c>
    </row>
    <row r="16" spans="2:13" ht="12.75" customHeight="1">
      <c r="B16" s="16">
        <v>10</v>
      </c>
      <c r="D16" s="43" t="s">
        <v>43</v>
      </c>
      <c r="E16" s="43" t="s">
        <v>42</v>
      </c>
      <c r="F16" s="43" t="s">
        <v>26</v>
      </c>
      <c r="H16" s="5"/>
      <c r="I16" s="5"/>
      <c r="J16" s="33">
        <v>0</v>
      </c>
      <c r="K16" s="34">
        <v>1733</v>
      </c>
      <c r="L16" s="33">
        <f>(INT($M16/60)*100+MOD($M16,60))/100</f>
        <v>17.33</v>
      </c>
      <c r="M16" s="41">
        <f>INT($K16/100)*60+MOD($K16,100)-(INT($J16*100/100)*60+MOD($J16*100,100))</f>
        <v>1053</v>
      </c>
    </row>
    <row r="17" spans="4:13" ht="12.75" customHeight="1">
      <c r="D17" s="1" t="s">
        <v>17</v>
      </c>
      <c r="E17" s="1"/>
      <c r="G17" s="21">
        <v>0.5069444444444444</v>
      </c>
      <c r="H17" s="5"/>
      <c r="I17" s="5"/>
      <c r="J17" s="33"/>
      <c r="K17" s="34"/>
      <c r="L17" s="33"/>
      <c r="M17" s="41"/>
    </row>
    <row r="18" spans="2:13" ht="12.75" customHeight="1">
      <c r="B18" s="16">
        <v>20</v>
      </c>
      <c r="D18" s="43" t="s">
        <v>106</v>
      </c>
      <c r="E18" s="43" t="s">
        <v>68</v>
      </c>
      <c r="F18" s="43" t="s">
        <v>134</v>
      </c>
      <c r="H18" s="5"/>
      <c r="I18" s="5"/>
      <c r="J18" s="33">
        <v>10</v>
      </c>
      <c r="K18" s="34">
        <v>1923</v>
      </c>
      <c r="L18" s="33">
        <f aca="true" t="shared" si="0" ref="L18:L24">(INT($M18/60)*100+MOD($M18,60))/100</f>
        <v>9.23</v>
      </c>
      <c r="M18" s="41">
        <f aca="true" t="shared" si="1" ref="M18:M24">INT($K18/100)*60+MOD($K18,100)-(INT($J18*100/100)*60+MOD($J18*100,100))</f>
        <v>563</v>
      </c>
    </row>
    <row r="19" spans="2:13" ht="12.75" customHeight="1">
      <c r="B19" s="16">
        <v>21</v>
      </c>
      <c r="C19" s="16" t="s">
        <v>1</v>
      </c>
      <c r="D19" s="43" t="s">
        <v>107</v>
      </c>
      <c r="E19" s="43" t="s">
        <v>68</v>
      </c>
      <c r="F19" s="43" t="s">
        <v>134</v>
      </c>
      <c r="H19" s="5"/>
      <c r="I19" s="5"/>
      <c r="J19" s="33">
        <v>10</v>
      </c>
      <c r="K19" s="34">
        <v>1833</v>
      </c>
      <c r="L19" s="33">
        <f t="shared" si="0"/>
        <v>8.33</v>
      </c>
      <c r="M19" s="41">
        <f t="shared" si="1"/>
        <v>513</v>
      </c>
    </row>
    <row r="20" spans="2:13" ht="12.75" customHeight="1">
      <c r="B20" s="16">
        <v>22</v>
      </c>
      <c r="C20" s="16" t="s">
        <v>1</v>
      </c>
      <c r="D20" s="43" t="s">
        <v>108</v>
      </c>
      <c r="E20" s="43" t="s">
        <v>57</v>
      </c>
      <c r="F20" s="43" t="s">
        <v>26</v>
      </c>
      <c r="H20" s="5"/>
      <c r="I20" s="5"/>
      <c r="J20" s="33">
        <v>10</v>
      </c>
      <c r="K20" s="34">
        <v>2009</v>
      </c>
      <c r="L20" s="33">
        <f t="shared" si="0"/>
        <v>10.09</v>
      </c>
      <c r="M20" s="41">
        <f t="shared" si="1"/>
        <v>609</v>
      </c>
    </row>
    <row r="21" spans="2:13" ht="12.75" customHeight="1">
      <c r="B21" s="16">
        <v>23</v>
      </c>
      <c r="C21" s="16" t="s">
        <v>1</v>
      </c>
      <c r="D21" s="43" t="s">
        <v>109</v>
      </c>
      <c r="E21" s="43" t="s">
        <v>52</v>
      </c>
      <c r="F21" s="43" t="s">
        <v>26</v>
      </c>
      <c r="H21" s="5"/>
      <c r="I21" s="5"/>
      <c r="J21" s="33">
        <v>10</v>
      </c>
      <c r="K21" s="34">
        <v>2057</v>
      </c>
      <c r="L21" s="33">
        <f t="shared" si="0"/>
        <v>10.57</v>
      </c>
      <c r="M21" s="41">
        <f t="shared" si="1"/>
        <v>657</v>
      </c>
    </row>
    <row r="22" spans="2:13" ht="12.75" customHeight="1">
      <c r="B22" s="16">
        <v>25</v>
      </c>
      <c r="D22" s="43" t="s">
        <v>110</v>
      </c>
      <c r="E22" s="43" t="s">
        <v>40</v>
      </c>
      <c r="F22" s="43" t="s">
        <v>133</v>
      </c>
      <c r="H22" s="5"/>
      <c r="I22" s="5"/>
      <c r="J22" s="33">
        <v>10</v>
      </c>
      <c r="K22" s="34">
        <v>1848</v>
      </c>
      <c r="L22" s="33">
        <f t="shared" si="0"/>
        <v>8.48</v>
      </c>
      <c r="M22" s="41">
        <f t="shared" si="1"/>
        <v>528</v>
      </c>
    </row>
    <row r="23" spans="2:13" ht="12.75" customHeight="1">
      <c r="B23" s="16">
        <v>26</v>
      </c>
      <c r="D23" s="43" t="s">
        <v>112</v>
      </c>
      <c r="E23" s="43" t="s">
        <v>111</v>
      </c>
      <c r="F23" s="43" t="s">
        <v>26</v>
      </c>
      <c r="H23" s="5"/>
      <c r="I23" s="5"/>
      <c r="J23" s="33">
        <v>10</v>
      </c>
      <c r="K23" s="34">
        <v>2116</v>
      </c>
      <c r="L23" s="33">
        <f t="shared" si="0"/>
        <v>11.16</v>
      </c>
      <c r="M23" s="41">
        <f t="shared" si="1"/>
        <v>676</v>
      </c>
    </row>
    <row r="24" spans="2:13" ht="12.75" customHeight="1">
      <c r="B24" s="16">
        <v>27</v>
      </c>
      <c r="D24" s="43" t="s">
        <v>113</v>
      </c>
      <c r="E24" s="43" t="s">
        <v>84</v>
      </c>
      <c r="F24" s="43" t="s">
        <v>26</v>
      </c>
      <c r="H24" s="5"/>
      <c r="I24" s="5"/>
      <c r="J24" s="33">
        <v>10</v>
      </c>
      <c r="K24" s="34">
        <v>1811</v>
      </c>
      <c r="L24" s="33">
        <f t="shared" si="0"/>
        <v>8.11</v>
      </c>
      <c r="M24" s="41">
        <f t="shared" si="1"/>
        <v>491</v>
      </c>
    </row>
    <row r="25" spans="4:14" ht="12.75" customHeight="1">
      <c r="D25" s="1" t="s">
        <v>18</v>
      </c>
      <c r="E25" s="1"/>
      <c r="F25" s="2"/>
      <c r="G25" s="21">
        <v>0.5069444444444444</v>
      </c>
      <c r="H25" s="5"/>
      <c r="I25" s="5"/>
      <c r="J25" s="33"/>
      <c r="K25" s="34"/>
      <c r="L25" s="33"/>
      <c r="M25" s="41"/>
      <c r="N25" s="29"/>
    </row>
    <row r="26" spans="2:14" ht="12.75" customHeight="1">
      <c r="B26" s="16">
        <v>35</v>
      </c>
      <c r="C26" s="16" t="s">
        <v>1</v>
      </c>
      <c r="D26" s="43" t="s">
        <v>47</v>
      </c>
      <c r="E26" s="43" t="s">
        <v>46</v>
      </c>
      <c r="F26" s="43" t="s">
        <v>134</v>
      </c>
      <c r="H26" s="5"/>
      <c r="I26" s="5"/>
      <c r="J26" s="33">
        <v>10</v>
      </c>
      <c r="K26" s="34">
        <v>1813</v>
      </c>
      <c r="L26" s="33">
        <f aca="true" t="shared" si="2" ref="L26:L38">(INT($M26/60)*100+MOD($M26,60))/100</f>
        <v>8.13</v>
      </c>
      <c r="M26" s="41">
        <f aca="true" t="shared" si="3" ref="M26:M38">INT($K26/100)*60+MOD($K26,100)-(INT($J26*100/100)*60+MOD($J26*100,100))</f>
        <v>493</v>
      </c>
      <c r="N26" s="29"/>
    </row>
    <row r="27" spans="2:14" ht="12.75" customHeight="1">
      <c r="B27" s="16">
        <v>36</v>
      </c>
      <c r="C27" s="16" t="s">
        <v>1</v>
      </c>
      <c r="D27" s="43" t="s">
        <v>49</v>
      </c>
      <c r="E27" s="43" t="s">
        <v>48</v>
      </c>
      <c r="F27" s="43" t="s">
        <v>26</v>
      </c>
      <c r="H27" s="35"/>
      <c r="I27" s="35"/>
      <c r="J27" s="33">
        <v>10</v>
      </c>
      <c r="K27" s="34">
        <v>1000</v>
      </c>
      <c r="L27" s="33">
        <f t="shared" si="2"/>
        <v>0</v>
      </c>
      <c r="M27" s="41">
        <f t="shared" si="3"/>
        <v>0</v>
      </c>
      <c r="N27" s="29"/>
    </row>
    <row r="28" spans="2:13" ht="12.75" customHeight="1">
      <c r="B28" s="16">
        <v>37</v>
      </c>
      <c r="C28" s="16" t="s">
        <v>1</v>
      </c>
      <c r="D28" s="43" t="s">
        <v>51</v>
      </c>
      <c r="E28" s="43" t="s">
        <v>50</v>
      </c>
      <c r="F28" s="43" t="s">
        <v>26</v>
      </c>
      <c r="H28" s="35"/>
      <c r="I28" s="35"/>
      <c r="J28" s="33">
        <v>10</v>
      </c>
      <c r="K28" s="34">
        <v>1735</v>
      </c>
      <c r="L28" s="33">
        <f t="shared" si="2"/>
        <v>7.35</v>
      </c>
      <c r="M28" s="41">
        <f t="shared" si="3"/>
        <v>455</v>
      </c>
    </row>
    <row r="29" spans="2:13" ht="12.75" customHeight="1">
      <c r="B29" s="16">
        <v>38</v>
      </c>
      <c r="C29" s="16" t="s">
        <v>1</v>
      </c>
      <c r="D29" s="43" t="s">
        <v>53</v>
      </c>
      <c r="E29" s="43" t="s">
        <v>52</v>
      </c>
      <c r="F29" s="43" t="s">
        <v>26</v>
      </c>
      <c r="H29" s="35"/>
      <c r="I29" s="35"/>
      <c r="J29" s="33">
        <v>10</v>
      </c>
      <c r="K29" s="34">
        <v>1912</v>
      </c>
      <c r="L29" s="33">
        <f t="shared" si="2"/>
        <v>9.12</v>
      </c>
      <c r="M29" s="41">
        <f t="shared" si="3"/>
        <v>552</v>
      </c>
    </row>
    <row r="30" spans="2:13" ht="12.75" customHeight="1">
      <c r="B30" s="16">
        <v>39</v>
      </c>
      <c r="C30" s="16" t="s">
        <v>1</v>
      </c>
      <c r="D30" s="43" t="s">
        <v>55</v>
      </c>
      <c r="E30" s="43" t="s">
        <v>54</v>
      </c>
      <c r="F30" s="43" t="s">
        <v>26</v>
      </c>
      <c r="H30" s="35"/>
      <c r="I30" s="35"/>
      <c r="J30" s="33">
        <v>10</v>
      </c>
      <c r="K30" s="34">
        <v>2218</v>
      </c>
      <c r="L30" s="33">
        <f t="shared" si="2"/>
        <v>12.18</v>
      </c>
      <c r="M30" s="41">
        <f t="shared" si="3"/>
        <v>738</v>
      </c>
    </row>
    <row r="31" spans="2:13" ht="12.75" customHeight="1">
      <c r="B31" s="16">
        <v>40</v>
      </c>
      <c r="C31" s="16" t="s">
        <v>1</v>
      </c>
      <c r="D31" s="43" t="s">
        <v>56</v>
      </c>
      <c r="E31" s="43" t="s">
        <v>54</v>
      </c>
      <c r="F31" s="43" t="s">
        <v>26</v>
      </c>
      <c r="H31" s="35"/>
      <c r="I31" s="35"/>
      <c r="J31" s="33">
        <v>10</v>
      </c>
      <c r="K31" s="34">
        <v>1919</v>
      </c>
      <c r="L31" s="33">
        <f t="shared" si="2"/>
        <v>9.19</v>
      </c>
      <c r="M31" s="41">
        <f t="shared" si="3"/>
        <v>559</v>
      </c>
    </row>
    <row r="32" spans="2:14" ht="12.75" customHeight="1">
      <c r="B32" s="16">
        <v>41</v>
      </c>
      <c r="C32" s="16" t="s">
        <v>1</v>
      </c>
      <c r="D32" s="43" t="s">
        <v>58</v>
      </c>
      <c r="E32" s="43" t="s">
        <v>57</v>
      </c>
      <c r="F32" s="43" t="s">
        <v>26</v>
      </c>
      <c r="H32" s="35"/>
      <c r="I32" s="35"/>
      <c r="J32" s="33">
        <v>10</v>
      </c>
      <c r="K32" s="34">
        <v>1922</v>
      </c>
      <c r="L32" s="33">
        <f t="shared" si="2"/>
        <v>9.22</v>
      </c>
      <c r="M32" s="41">
        <f t="shared" si="3"/>
        <v>562</v>
      </c>
      <c r="N32"/>
    </row>
    <row r="33" spans="2:14" ht="12.75" customHeight="1">
      <c r="B33" s="16">
        <v>42</v>
      </c>
      <c r="C33" s="16" t="s">
        <v>1</v>
      </c>
      <c r="D33" s="43" t="s">
        <v>39</v>
      </c>
      <c r="E33" s="43" t="s">
        <v>46</v>
      </c>
      <c r="F33" s="43" t="s">
        <v>134</v>
      </c>
      <c r="H33" s="35"/>
      <c r="I33" s="35"/>
      <c r="J33" s="33">
        <v>10</v>
      </c>
      <c r="K33" s="34">
        <v>1935</v>
      </c>
      <c r="L33" s="33">
        <f t="shared" si="2"/>
        <v>9.35</v>
      </c>
      <c r="M33" s="41">
        <f t="shared" si="3"/>
        <v>575</v>
      </c>
      <c r="N33"/>
    </row>
    <row r="34" spans="2:14" ht="12.75" customHeight="1">
      <c r="B34" s="16">
        <v>43</v>
      </c>
      <c r="C34" s="16" t="s">
        <v>1</v>
      </c>
      <c r="D34" s="43" t="s">
        <v>142</v>
      </c>
      <c r="E34" s="43" t="s">
        <v>141</v>
      </c>
      <c r="F34" s="43" t="s">
        <v>134</v>
      </c>
      <c r="H34" s="5"/>
      <c r="I34" s="5"/>
      <c r="J34" s="33">
        <v>10</v>
      </c>
      <c r="K34" s="34">
        <v>2044</v>
      </c>
      <c r="L34" s="33">
        <f t="shared" si="2"/>
        <v>10.44</v>
      </c>
      <c r="M34" s="41">
        <f t="shared" si="3"/>
        <v>644</v>
      </c>
      <c r="N34" s="29"/>
    </row>
    <row r="35" spans="2:14" ht="12.75" customHeight="1">
      <c r="B35" s="16">
        <v>44</v>
      </c>
      <c r="C35" s="16" t="s">
        <v>1</v>
      </c>
      <c r="D35" s="43" t="s">
        <v>143</v>
      </c>
      <c r="E35" s="43" t="s">
        <v>141</v>
      </c>
      <c r="F35" s="43" t="s">
        <v>134</v>
      </c>
      <c r="H35" s="5"/>
      <c r="I35" s="5"/>
      <c r="J35" s="33">
        <v>10</v>
      </c>
      <c r="K35" s="34">
        <v>2109</v>
      </c>
      <c r="L35" s="33">
        <f t="shared" si="2"/>
        <v>11.09</v>
      </c>
      <c r="M35" s="41">
        <f t="shared" si="3"/>
        <v>669</v>
      </c>
      <c r="N35" s="29"/>
    </row>
    <row r="36" spans="2:14" ht="12.75" customHeight="1">
      <c r="B36" s="16">
        <v>45</v>
      </c>
      <c r="C36" s="16" t="s">
        <v>1</v>
      </c>
      <c r="D36" s="43" t="s">
        <v>97</v>
      </c>
      <c r="E36" s="43" t="s">
        <v>152</v>
      </c>
      <c r="F36" s="43" t="s">
        <v>153</v>
      </c>
      <c r="H36" s="5"/>
      <c r="I36" s="5"/>
      <c r="J36" s="33">
        <v>10</v>
      </c>
      <c r="K36" s="34">
        <v>2120</v>
      </c>
      <c r="L36" s="33">
        <f t="shared" si="2"/>
        <v>11.2</v>
      </c>
      <c r="M36" s="41">
        <f t="shared" si="3"/>
        <v>680</v>
      </c>
      <c r="N36" s="29"/>
    </row>
    <row r="37" spans="2:14" ht="12.75" customHeight="1">
      <c r="B37" s="16">
        <v>46</v>
      </c>
      <c r="C37" s="16" t="s">
        <v>1</v>
      </c>
      <c r="D37" s="43" t="s">
        <v>154</v>
      </c>
      <c r="E37" s="43" t="s">
        <v>155</v>
      </c>
      <c r="F37" s="43" t="s">
        <v>133</v>
      </c>
      <c r="H37" s="5"/>
      <c r="I37" s="5"/>
      <c r="J37" s="33">
        <v>10</v>
      </c>
      <c r="K37" s="34">
        <v>1818</v>
      </c>
      <c r="L37" s="33">
        <f t="shared" si="2"/>
        <v>8.18</v>
      </c>
      <c r="M37" s="41">
        <f t="shared" si="3"/>
        <v>498</v>
      </c>
      <c r="N37" s="29"/>
    </row>
    <row r="38" spans="2:14" ht="12.75" customHeight="1">
      <c r="B38" s="16">
        <v>47</v>
      </c>
      <c r="C38" s="16" t="s">
        <v>1</v>
      </c>
      <c r="D38" s="43" t="s">
        <v>165</v>
      </c>
      <c r="E38" s="43" t="s">
        <v>96</v>
      </c>
      <c r="F38" s="43" t="s">
        <v>26</v>
      </c>
      <c r="H38" s="5"/>
      <c r="I38" s="5"/>
      <c r="J38" s="33">
        <v>10</v>
      </c>
      <c r="K38" s="34">
        <v>2229</v>
      </c>
      <c r="L38" s="33">
        <f t="shared" si="2"/>
        <v>12.29</v>
      </c>
      <c r="M38" s="41">
        <f t="shared" si="3"/>
        <v>749</v>
      </c>
      <c r="N38" s="29"/>
    </row>
    <row r="39" spans="4:13" ht="12.75" customHeight="1">
      <c r="D39" s="1" t="s">
        <v>30</v>
      </c>
      <c r="E39" s="1"/>
      <c r="G39" s="21">
        <v>0.5104166666666666</v>
      </c>
      <c r="H39" s="35"/>
      <c r="I39" s="35"/>
      <c r="J39" s="33"/>
      <c r="K39" s="34"/>
      <c r="L39" s="33"/>
      <c r="M39" s="41"/>
    </row>
    <row r="40" spans="2:13" ht="12.75" customHeight="1">
      <c r="B40" s="16">
        <v>70</v>
      </c>
      <c r="C40" s="16" t="s">
        <v>29</v>
      </c>
      <c r="D40" s="43" t="s">
        <v>104</v>
      </c>
      <c r="E40" s="43" t="s">
        <v>99</v>
      </c>
      <c r="F40" s="43" t="s">
        <v>132</v>
      </c>
      <c r="H40" s="35"/>
      <c r="I40" s="35"/>
      <c r="J40" s="33">
        <v>15</v>
      </c>
      <c r="K40" s="34">
        <v>2352</v>
      </c>
      <c r="L40" s="33">
        <f>(INT($M40/60)*100+MOD($M40,60))/100</f>
        <v>8.52</v>
      </c>
      <c r="M40" s="41">
        <f>INT($K40/100)*60+MOD($K40,100)-(INT($J40*100/100)*60+MOD($J40*100,100))</f>
        <v>532</v>
      </c>
    </row>
    <row r="41" spans="4:13" ht="12.75" customHeight="1">
      <c r="D41" s="1" t="s">
        <v>11</v>
      </c>
      <c r="E41" s="1"/>
      <c r="G41" s="21">
        <v>0.5104166666666666</v>
      </c>
      <c r="H41" s="35"/>
      <c r="I41" s="35"/>
      <c r="J41" s="33"/>
      <c r="K41" s="34"/>
      <c r="L41" s="33"/>
      <c r="M41" s="41"/>
    </row>
    <row r="42" spans="2:13" ht="12.75" customHeight="1">
      <c r="B42" s="16">
        <v>71</v>
      </c>
      <c r="C42" s="16" t="s">
        <v>1</v>
      </c>
      <c r="D42" s="43" t="s">
        <v>123</v>
      </c>
      <c r="E42" s="43" t="s">
        <v>84</v>
      </c>
      <c r="F42" s="43" t="s">
        <v>26</v>
      </c>
      <c r="H42" s="35"/>
      <c r="I42" s="35"/>
      <c r="J42" s="33">
        <v>15</v>
      </c>
      <c r="K42" s="34">
        <v>3239</v>
      </c>
      <c r="L42" s="33">
        <f aca="true" t="shared" si="4" ref="L42:L53">(INT($M42/60)*100+MOD($M42,60))/100</f>
        <v>17.39</v>
      </c>
      <c r="M42" s="41">
        <f aca="true" t="shared" si="5" ref="M42:M53">INT($K42/100)*60+MOD($K42,100)-(INT($J42*100/100)*60+MOD($J42*100,100))</f>
        <v>1059</v>
      </c>
    </row>
    <row r="43" spans="2:13" ht="12.75" customHeight="1">
      <c r="B43" s="16">
        <v>72</v>
      </c>
      <c r="C43" s="16" t="s">
        <v>1</v>
      </c>
      <c r="D43" s="43" t="s">
        <v>71</v>
      </c>
      <c r="E43" s="43" t="s">
        <v>54</v>
      </c>
      <c r="F43" s="43" t="s">
        <v>26</v>
      </c>
      <c r="H43" s="5"/>
      <c r="I43" s="5"/>
      <c r="J43" s="33">
        <v>15</v>
      </c>
      <c r="K43" s="34">
        <v>1500</v>
      </c>
      <c r="L43" s="33">
        <f t="shared" si="4"/>
        <v>0</v>
      </c>
      <c r="M43" s="41">
        <f t="shared" si="5"/>
        <v>0</v>
      </c>
    </row>
    <row r="44" spans="2:13" ht="12.75" customHeight="1">
      <c r="B44" s="16">
        <v>73</v>
      </c>
      <c r="C44" s="16" t="s">
        <v>1</v>
      </c>
      <c r="D44" s="43" t="s">
        <v>124</v>
      </c>
      <c r="E44" s="43" t="s">
        <v>57</v>
      </c>
      <c r="F44" s="43" t="s">
        <v>26</v>
      </c>
      <c r="H44" s="5"/>
      <c r="I44" s="5"/>
      <c r="J44" s="33">
        <v>15</v>
      </c>
      <c r="K44" s="34">
        <v>2206</v>
      </c>
      <c r="L44" s="33">
        <f t="shared" si="4"/>
        <v>7.06</v>
      </c>
      <c r="M44" s="41">
        <f t="shared" si="5"/>
        <v>426</v>
      </c>
    </row>
    <row r="45" spans="2:13" ht="12.75" customHeight="1">
      <c r="B45" s="16">
        <v>74</v>
      </c>
      <c r="C45" s="16" t="s">
        <v>1</v>
      </c>
      <c r="D45" s="43" t="s">
        <v>125</v>
      </c>
      <c r="E45" s="43" t="s">
        <v>44</v>
      </c>
      <c r="F45" s="43" t="s">
        <v>26</v>
      </c>
      <c r="H45" s="35"/>
      <c r="I45" s="35"/>
      <c r="J45" s="33">
        <v>15</v>
      </c>
      <c r="K45" s="34">
        <v>2158</v>
      </c>
      <c r="L45" s="33">
        <f t="shared" si="4"/>
        <v>6.58</v>
      </c>
      <c r="M45" s="41">
        <f t="shared" si="5"/>
        <v>418</v>
      </c>
    </row>
    <row r="46" spans="2:13" ht="12.75" customHeight="1">
      <c r="B46" s="16">
        <v>75</v>
      </c>
      <c r="C46" s="16" t="s">
        <v>1</v>
      </c>
      <c r="D46" s="43" t="s">
        <v>127</v>
      </c>
      <c r="E46" s="43" t="s">
        <v>126</v>
      </c>
      <c r="F46" s="43" t="s">
        <v>26</v>
      </c>
      <c r="H46" s="35"/>
      <c r="I46" s="35"/>
      <c r="J46" s="33">
        <v>15</v>
      </c>
      <c r="K46" s="34">
        <v>2427</v>
      </c>
      <c r="L46" s="33">
        <f t="shared" si="4"/>
        <v>9.27</v>
      </c>
      <c r="M46" s="41">
        <f t="shared" si="5"/>
        <v>567</v>
      </c>
    </row>
    <row r="47" spans="2:13" ht="12.75" customHeight="1">
      <c r="B47" s="16">
        <v>76</v>
      </c>
      <c r="C47" s="16" t="s">
        <v>1</v>
      </c>
      <c r="D47" s="43" t="s">
        <v>128</v>
      </c>
      <c r="E47" s="43" t="s">
        <v>48</v>
      </c>
      <c r="F47" s="43" t="s">
        <v>26</v>
      </c>
      <c r="H47" s="35"/>
      <c r="I47" s="35"/>
      <c r="J47" s="33">
        <v>15</v>
      </c>
      <c r="K47" s="34">
        <v>2324</v>
      </c>
      <c r="L47" s="33">
        <f t="shared" si="4"/>
        <v>8.24</v>
      </c>
      <c r="M47" s="41">
        <f t="shared" si="5"/>
        <v>504</v>
      </c>
    </row>
    <row r="48" spans="2:13" ht="12.75" customHeight="1">
      <c r="B48" s="16">
        <v>77</v>
      </c>
      <c r="C48" s="16" t="s">
        <v>1</v>
      </c>
      <c r="D48" s="43" t="s">
        <v>129</v>
      </c>
      <c r="E48" s="43" t="s">
        <v>34</v>
      </c>
      <c r="F48" s="43" t="s">
        <v>26</v>
      </c>
      <c r="H48" s="35"/>
      <c r="I48" s="35"/>
      <c r="J48" s="33">
        <v>15</v>
      </c>
      <c r="K48" s="34">
        <v>2107</v>
      </c>
      <c r="L48" s="33">
        <f t="shared" si="4"/>
        <v>6.07</v>
      </c>
      <c r="M48" s="41">
        <f t="shared" si="5"/>
        <v>367</v>
      </c>
    </row>
    <row r="49" spans="2:13" ht="12.75" customHeight="1">
      <c r="B49" s="16">
        <v>78</v>
      </c>
      <c r="C49" s="16" t="s">
        <v>1</v>
      </c>
      <c r="D49" s="43" t="s">
        <v>156</v>
      </c>
      <c r="E49" s="43" t="s">
        <v>160</v>
      </c>
      <c r="F49" s="43" t="s">
        <v>26</v>
      </c>
      <c r="H49" s="35"/>
      <c r="I49" s="35"/>
      <c r="J49" s="33">
        <v>15</v>
      </c>
      <c r="K49" s="34">
        <v>2212</v>
      </c>
      <c r="L49" s="33">
        <f t="shared" si="4"/>
        <v>7.12</v>
      </c>
      <c r="M49" s="41">
        <f t="shared" si="5"/>
        <v>432</v>
      </c>
    </row>
    <row r="50" spans="2:13" ht="12.75" customHeight="1">
      <c r="B50" s="16">
        <v>79</v>
      </c>
      <c r="C50" s="16" t="s">
        <v>1</v>
      </c>
      <c r="D50" s="43" t="s">
        <v>157</v>
      </c>
      <c r="E50" s="43" t="s">
        <v>50</v>
      </c>
      <c r="F50" s="43" t="s">
        <v>26</v>
      </c>
      <c r="H50" s="35"/>
      <c r="I50" s="35"/>
      <c r="J50" s="33">
        <v>15</v>
      </c>
      <c r="K50" s="34">
        <v>2050</v>
      </c>
      <c r="L50" s="33">
        <f t="shared" si="4"/>
        <v>5.5</v>
      </c>
      <c r="M50" s="41">
        <f t="shared" si="5"/>
        <v>350</v>
      </c>
    </row>
    <row r="51" spans="2:13" ht="12.75" customHeight="1">
      <c r="B51" s="16">
        <v>80</v>
      </c>
      <c r="C51" s="16" t="s">
        <v>1</v>
      </c>
      <c r="D51" s="43" t="s">
        <v>158</v>
      </c>
      <c r="E51" s="43" t="s">
        <v>159</v>
      </c>
      <c r="F51" s="43" t="s">
        <v>26</v>
      </c>
      <c r="H51" s="35"/>
      <c r="I51" s="35"/>
      <c r="J51" s="33">
        <v>15</v>
      </c>
      <c r="K51" s="34">
        <v>2303</v>
      </c>
      <c r="L51" s="33">
        <f t="shared" si="4"/>
        <v>8.03</v>
      </c>
      <c r="M51" s="41">
        <f t="shared" si="5"/>
        <v>483</v>
      </c>
    </row>
    <row r="52" spans="2:13" ht="12.75" customHeight="1">
      <c r="B52" s="16">
        <v>81</v>
      </c>
      <c r="C52" s="16" t="s">
        <v>1</v>
      </c>
      <c r="D52" s="43" t="s">
        <v>168</v>
      </c>
      <c r="E52" s="43" t="s">
        <v>167</v>
      </c>
      <c r="F52" s="43"/>
      <c r="H52" s="35"/>
      <c r="I52" s="35"/>
      <c r="J52" s="33">
        <v>15</v>
      </c>
      <c r="K52" s="34">
        <v>2149</v>
      </c>
      <c r="L52" s="33">
        <f t="shared" si="4"/>
        <v>6.49</v>
      </c>
      <c r="M52" s="41">
        <f t="shared" si="5"/>
        <v>409</v>
      </c>
    </row>
    <row r="53" spans="2:13" ht="12.75" customHeight="1">
      <c r="B53" s="16">
        <v>82</v>
      </c>
      <c r="C53" s="16" t="s">
        <v>1</v>
      </c>
      <c r="D53" s="43" t="s">
        <v>169</v>
      </c>
      <c r="E53" s="43" t="s">
        <v>167</v>
      </c>
      <c r="F53" s="43"/>
      <c r="H53" s="35"/>
      <c r="I53" s="35"/>
      <c r="J53" s="33">
        <v>15</v>
      </c>
      <c r="K53" s="34">
        <v>2436</v>
      </c>
      <c r="L53" s="33">
        <f t="shared" si="4"/>
        <v>9.36</v>
      </c>
      <c r="M53" s="41">
        <f t="shared" si="5"/>
        <v>576</v>
      </c>
    </row>
    <row r="54" spans="8:13" ht="12.75" customHeight="1">
      <c r="H54" s="35"/>
      <c r="I54" s="35"/>
      <c r="J54" s="38"/>
      <c r="K54" s="34"/>
      <c r="L54" s="38"/>
      <c r="M54" s="38"/>
    </row>
    <row r="55" spans="1:13" s="10" customFormat="1" ht="21">
      <c r="A55" s="25" t="s">
        <v>6</v>
      </c>
      <c r="C55" s="26"/>
      <c r="D55" s="4"/>
      <c r="E55" s="4"/>
      <c r="F55" s="4"/>
      <c r="G55" s="27"/>
      <c r="H55" s="3"/>
      <c r="I55" s="3"/>
      <c r="J55" s="38"/>
      <c r="K55" s="34"/>
      <c r="L55" s="38"/>
      <c r="M55" s="38"/>
    </row>
    <row r="56" spans="4:13" ht="12.75" customHeight="1">
      <c r="D56" s="14" t="s">
        <v>12</v>
      </c>
      <c r="E56" s="14"/>
      <c r="G56" s="21">
        <v>0.5416666666666666</v>
      </c>
      <c r="H56" s="35"/>
      <c r="I56" s="35"/>
      <c r="J56" s="33"/>
      <c r="K56" s="34"/>
      <c r="L56" s="33"/>
      <c r="M56" s="41"/>
    </row>
    <row r="57" spans="2:13" ht="12.75" customHeight="1">
      <c r="B57" s="16">
        <v>164</v>
      </c>
      <c r="D57" s="43" t="s">
        <v>144</v>
      </c>
      <c r="E57" s="43" t="s">
        <v>145</v>
      </c>
      <c r="F57" s="43" t="s">
        <v>134</v>
      </c>
      <c r="H57" s="3"/>
      <c r="I57" s="3"/>
      <c r="J57" s="33">
        <v>0</v>
      </c>
      <c r="K57" s="34">
        <v>2600</v>
      </c>
      <c r="L57" s="33">
        <f>(INT($M57/60)*100+MOD($M57,60))/100</f>
        <v>26</v>
      </c>
      <c r="M57" s="41">
        <f>INT($K57/100)*60+MOD($K57,100)-(INT($J57*100/100)*60+MOD($J57*100,100))</f>
        <v>1560</v>
      </c>
    </row>
    <row r="58" spans="2:13" ht="12.75" customHeight="1">
      <c r="B58" s="16">
        <v>162</v>
      </c>
      <c r="C58" s="16" t="s">
        <v>28</v>
      </c>
      <c r="D58" s="43" t="s">
        <v>116</v>
      </c>
      <c r="E58" s="43" t="s">
        <v>44</v>
      </c>
      <c r="F58" s="43" t="s">
        <v>26</v>
      </c>
      <c r="H58" s="35"/>
      <c r="I58" s="35"/>
      <c r="J58" s="33">
        <v>0</v>
      </c>
      <c r="K58" s="34">
        <v>2811</v>
      </c>
      <c r="L58" s="33">
        <f>(INT($M58/60)*100+MOD($M58,60))/100</f>
        <v>28.11</v>
      </c>
      <c r="M58" s="41">
        <f>INT($K58/100)*60+MOD($K58,100)-(INT($J58*100/100)*60+MOD($J58*100,100))</f>
        <v>1691</v>
      </c>
    </row>
    <row r="59" spans="2:13" ht="12.75" customHeight="1">
      <c r="B59" s="16">
        <v>161</v>
      </c>
      <c r="C59" s="16" t="s">
        <v>1</v>
      </c>
      <c r="D59" s="43" t="s">
        <v>115</v>
      </c>
      <c r="E59" s="43" t="s">
        <v>57</v>
      </c>
      <c r="F59" s="43" t="s">
        <v>26</v>
      </c>
      <c r="H59" s="35"/>
      <c r="I59" s="35"/>
      <c r="J59" s="33">
        <v>0</v>
      </c>
      <c r="K59" s="34">
        <v>3554</v>
      </c>
      <c r="L59" s="33">
        <f>(INT($M59/60)*100+MOD($M59,60))/100</f>
        <v>35.54</v>
      </c>
      <c r="M59" s="41">
        <f>INT($K59/100)*60+MOD($K59,100)-(INT($J59*100/100)*60+MOD($J59*100,100))</f>
        <v>2154</v>
      </c>
    </row>
    <row r="60" spans="2:13" ht="12.75" customHeight="1">
      <c r="B60" s="16">
        <v>163</v>
      </c>
      <c r="C60" s="16" t="s">
        <v>28</v>
      </c>
      <c r="D60" s="43" t="s">
        <v>130</v>
      </c>
      <c r="E60" s="43" t="s">
        <v>34</v>
      </c>
      <c r="F60" s="43" t="s">
        <v>26</v>
      </c>
      <c r="H60" s="3"/>
      <c r="I60" s="3"/>
      <c r="J60" s="33">
        <v>0</v>
      </c>
      <c r="K60" s="34">
        <v>3608</v>
      </c>
      <c r="L60" s="33">
        <f>(INT($M60/60)*100+MOD($M60,60))/100</f>
        <v>36.08</v>
      </c>
      <c r="M60" s="41">
        <f>INT($K60/100)*60+MOD($K60,100)-(INT($J60*100/100)*60+MOD($J60*100,100))</f>
        <v>2168</v>
      </c>
    </row>
    <row r="61" spans="4:13" ht="12.75" customHeight="1">
      <c r="D61" s="14" t="s">
        <v>13</v>
      </c>
      <c r="E61" s="14"/>
      <c r="G61" s="21">
        <v>0.5416666666666666</v>
      </c>
      <c r="H61" s="35"/>
      <c r="I61" s="35"/>
      <c r="J61" s="33"/>
      <c r="K61" s="34"/>
      <c r="L61" s="33"/>
      <c r="M61" s="41"/>
    </row>
    <row r="62" spans="2:13" ht="12.75" customHeight="1">
      <c r="B62" s="16">
        <v>172</v>
      </c>
      <c r="D62" s="43" t="s">
        <v>63</v>
      </c>
      <c r="E62" s="43" t="s">
        <v>40</v>
      </c>
      <c r="F62" s="43" t="s">
        <v>133</v>
      </c>
      <c r="H62" s="3"/>
      <c r="I62" s="3"/>
      <c r="J62" s="33">
        <v>0</v>
      </c>
      <c r="K62" s="34">
        <v>2424</v>
      </c>
      <c r="L62" s="33">
        <f>(INT($M62/60)*100+MOD($M62,60))/100</f>
        <v>24.24</v>
      </c>
      <c r="M62" s="41">
        <f>INT($K62/100)*60+MOD($K62,100)-(INT($J62*100/100)*60+MOD($J62*100,100))</f>
        <v>1464</v>
      </c>
    </row>
    <row r="63" spans="2:13" ht="12.75" customHeight="1">
      <c r="B63" s="16">
        <v>174</v>
      </c>
      <c r="D63" s="43" t="s">
        <v>65</v>
      </c>
      <c r="E63" s="43" t="s">
        <v>46</v>
      </c>
      <c r="F63" s="43" t="s">
        <v>134</v>
      </c>
      <c r="H63" s="3"/>
      <c r="I63" s="3"/>
      <c r="J63" s="33">
        <v>0</v>
      </c>
      <c r="K63" s="34">
        <v>2610</v>
      </c>
      <c r="L63" s="33">
        <f>(INT($M63/60)*100+MOD($M63,60))/100</f>
        <v>26.1</v>
      </c>
      <c r="M63" s="41">
        <f>INT($K63/100)*60+MOD($K63,100)-(INT($J63*100/100)*60+MOD($J63*100,100))</f>
        <v>1570</v>
      </c>
    </row>
    <row r="64" spans="2:13" ht="12.75" customHeight="1">
      <c r="B64" s="16">
        <v>171</v>
      </c>
      <c r="D64" s="43" t="s">
        <v>62</v>
      </c>
      <c r="E64" s="43" t="s">
        <v>61</v>
      </c>
      <c r="F64" s="43" t="s">
        <v>133</v>
      </c>
      <c r="H64" s="3"/>
      <c r="I64" s="3"/>
      <c r="J64" s="33">
        <v>0</v>
      </c>
      <c r="K64" s="34">
        <v>2732</v>
      </c>
      <c r="L64" s="33">
        <f>(INT($M64/60)*100+MOD($M64,60))/100</f>
        <v>27.32</v>
      </c>
      <c r="M64" s="41">
        <f>INT($K64/100)*60+MOD($K64,100)-(INT($J64*100/100)*60+MOD($J64*100,100))</f>
        <v>1652</v>
      </c>
    </row>
    <row r="65" spans="2:13" ht="12.75" customHeight="1">
      <c r="B65" s="16">
        <v>170</v>
      </c>
      <c r="C65" s="4"/>
      <c r="D65" s="43" t="s">
        <v>60</v>
      </c>
      <c r="E65" s="43" t="s">
        <v>59</v>
      </c>
      <c r="F65" s="43" t="s">
        <v>132</v>
      </c>
      <c r="H65" s="35"/>
      <c r="I65" s="35"/>
      <c r="J65" s="33">
        <v>0</v>
      </c>
      <c r="K65" s="34">
        <v>2933</v>
      </c>
      <c r="L65" s="33">
        <f>(INT($M65/60)*100+MOD($M65,60))/100</f>
        <v>29.33</v>
      </c>
      <c r="M65" s="41">
        <f>INT($K65/100)*60+MOD($K65,100)-(INT($J65*100/100)*60+MOD($J65*100,100))</f>
        <v>1773</v>
      </c>
    </row>
    <row r="66" spans="2:13" ht="12.75" customHeight="1">
      <c r="B66" s="16">
        <v>173</v>
      </c>
      <c r="D66" s="43" t="s">
        <v>64</v>
      </c>
      <c r="E66" s="43" t="s">
        <v>36</v>
      </c>
      <c r="F66" s="43" t="s">
        <v>132</v>
      </c>
      <c r="H66" s="3"/>
      <c r="I66" s="3"/>
      <c r="J66" s="33">
        <v>0</v>
      </c>
      <c r="K66" s="34">
        <v>3131</v>
      </c>
      <c r="L66" s="33">
        <f>(INT($M66/60)*100+MOD($M66,60))/100</f>
        <v>31.31</v>
      </c>
      <c r="M66" s="41">
        <f>INT($K66/100)*60+MOD($K66,100)-(INT($J66*100/100)*60+MOD($J66*100,100))</f>
        <v>1891</v>
      </c>
    </row>
    <row r="67" spans="4:13" ht="12.75" customHeight="1">
      <c r="D67" s="14" t="s">
        <v>14</v>
      </c>
      <c r="E67" s="14"/>
      <c r="G67" s="21">
        <v>0.5416666666666666</v>
      </c>
      <c r="H67" s="35"/>
      <c r="I67" s="35"/>
      <c r="J67" s="33"/>
      <c r="K67" s="34"/>
      <c r="L67" s="33"/>
      <c r="M67" s="41"/>
    </row>
    <row r="68" spans="2:13" ht="12.75" customHeight="1">
      <c r="B68" s="16">
        <v>182</v>
      </c>
      <c r="D68" s="43" t="s">
        <v>120</v>
      </c>
      <c r="E68" s="43" t="s">
        <v>36</v>
      </c>
      <c r="F68" s="43" t="s">
        <v>132</v>
      </c>
      <c r="H68" s="35"/>
      <c r="I68" s="35"/>
      <c r="J68" s="33">
        <v>0</v>
      </c>
      <c r="K68" s="34">
        <v>4208</v>
      </c>
      <c r="L68" s="33">
        <f>(INT($M68/60)*100+MOD($M68,60))/100</f>
        <v>42.08</v>
      </c>
      <c r="M68" s="41">
        <f>INT($K68/100)*60+MOD($K68,100)-(INT($J68*100/100)*60+MOD($J68*100,100))</f>
        <v>2528</v>
      </c>
    </row>
    <row r="69" spans="2:13" ht="12.75" customHeight="1">
      <c r="B69" s="16">
        <v>183</v>
      </c>
      <c r="D69" s="43" t="s">
        <v>122</v>
      </c>
      <c r="E69" s="43" t="s">
        <v>121</v>
      </c>
      <c r="F69" s="43" t="s">
        <v>132</v>
      </c>
      <c r="H69" s="35"/>
      <c r="I69" s="35"/>
      <c r="J69" s="33">
        <v>0</v>
      </c>
      <c r="K69" s="34">
        <v>4412</v>
      </c>
      <c r="L69" s="33">
        <f>(INT($M69/60)*100+MOD($M69,60))/100</f>
        <v>44.12</v>
      </c>
      <c r="M69" s="41">
        <f>INT($K69/100)*60+MOD($K69,100)-(INT($J69*100/100)*60+MOD($J69*100,100))</f>
        <v>2652</v>
      </c>
    </row>
    <row r="70" spans="2:13" ht="12.75" customHeight="1">
      <c r="B70" s="16">
        <v>180</v>
      </c>
      <c r="C70" s="16" t="s">
        <v>28</v>
      </c>
      <c r="D70" s="43" t="s">
        <v>118</v>
      </c>
      <c r="E70" s="43" t="s">
        <v>117</v>
      </c>
      <c r="F70" s="43" t="s">
        <v>26</v>
      </c>
      <c r="H70" s="35"/>
      <c r="I70" s="35"/>
      <c r="J70" s="33">
        <v>0</v>
      </c>
      <c r="K70" s="34">
        <v>4717</v>
      </c>
      <c r="L70" s="33">
        <f>(INT($M70/60)*100+MOD($M70,60))/100</f>
        <v>47.17</v>
      </c>
      <c r="M70" s="41">
        <f>INT($K70/100)*60+MOD($K70,100)-(INT($J70*100/100)*60+MOD($J70*100,100))</f>
        <v>2837</v>
      </c>
    </row>
    <row r="71" spans="2:13" ht="12.75" customHeight="1">
      <c r="B71" s="16">
        <v>181</v>
      </c>
      <c r="D71" s="43" t="s">
        <v>119</v>
      </c>
      <c r="E71" s="43" t="s">
        <v>87</v>
      </c>
      <c r="F71" s="43" t="s">
        <v>131</v>
      </c>
      <c r="H71" s="35"/>
      <c r="I71" s="35"/>
      <c r="J71" s="33">
        <v>0</v>
      </c>
      <c r="K71" s="34">
        <v>4822</v>
      </c>
      <c r="L71" s="33">
        <f>(INT($M71/60)*100+MOD($M71,60))/100</f>
        <v>48.22</v>
      </c>
      <c r="M71" s="41">
        <f>INT($K71/100)*60+MOD($K71,100)-(INT($J71*100/100)*60+MOD($J71*100,100))</f>
        <v>2902</v>
      </c>
    </row>
    <row r="72" spans="4:9" ht="12.75" customHeight="1">
      <c r="D72" s="14" t="s">
        <v>15</v>
      </c>
      <c r="E72" s="14"/>
      <c r="G72" s="21">
        <v>0.5416666666666666</v>
      </c>
      <c r="H72" s="35"/>
      <c r="I72" s="35"/>
    </row>
    <row r="73" spans="2:13" ht="13.5" customHeight="1">
      <c r="B73" s="16">
        <v>187</v>
      </c>
      <c r="C73" s="16" t="s">
        <v>1</v>
      </c>
      <c r="D73" s="43" t="s">
        <v>67</v>
      </c>
      <c r="E73" s="43" t="s">
        <v>66</v>
      </c>
      <c r="F73" s="43" t="s">
        <v>136</v>
      </c>
      <c r="H73" s="39"/>
      <c r="I73" s="39"/>
      <c r="J73" s="33">
        <v>0</v>
      </c>
      <c r="K73" s="34">
        <v>4000</v>
      </c>
      <c r="L73" s="33">
        <f>(INT($M73/60)*100+MOD($M73,60))/100</f>
        <v>40</v>
      </c>
      <c r="M73" s="41">
        <f>INT($K73/100)*60+MOD($K73,100)-(INT($J73*100/100)*60+MOD($J73*100,100))</f>
        <v>2400</v>
      </c>
    </row>
    <row r="74" spans="2:13" ht="12.75" customHeight="1">
      <c r="B74" s="16">
        <v>188</v>
      </c>
      <c r="C74" s="16" t="s">
        <v>28</v>
      </c>
      <c r="D74" s="43" t="s">
        <v>62</v>
      </c>
      <c r="E74" s="43" t="s">
        <v>68</v>
      </c>
      <c r="F74" s="43" t="s">
        <v>134</v>
      </c>
      <c r="H74" s="39"/>
      <c r="I74" s="39"/>
      <c r="J74" s="33">
        <v>0</v>
      </c>
      <c r="K74" s="34">
        <v>4011</v>
      </c>
      <c r="L74" s="33">
        <f>(INT($M74/60)*100+MOD($M74,60))/100</f>
        <v>40.11</v>
      </c>
      <c r="M74" s="41">
        <f>INT($K74/100)*60+MOD($K74,100)-(INT($J74*100/100)*60+MOD($J74*100,100))</f>
        <v>2411</v>
      </c>
    </row>
    <row r="75" spans="8:13" ht="12.75" customHeight="1">
      <c r="H75" s="35"/>
      <c r="I75" s="35"/>
      <c r="J75" s="38"/>
      <c r="K75" s="34"/>
      <c r="L75" s="38"/>
      <c r="M75" s="38"/>
    </row>
    <row r="76" spans="1:13" s="10" customFormat="1" ht="21">
      <c r="A76" s="25" t="s">
        <v>8</v>
      </c>
      <c r="C76" s="26"/>
      <c r="D76" s="4"/>
      <c r="E76" s="4"/>
      <c r="F76" s="4"/>
      <c r="G76" s="28"/>
      <c r="H76" s="37"/>
      <c r="I76" s="37"/>
      <c r="J76" s="33"/>
      <c r="K76" s="34"/>
      <c r="L76" s="33"/>
      <c r="M76" s="41"/>
    </row>
    <row r="77" spans="4:13" ht="12.75" customHeight="1">
      <c r="D77" s="14" t="s">
        <v>164</v>
      </c>
      <c r="E77" s="14"/>
      <c r="G77" s="21">
        <v>0.5416666666666666</v>
      </c>
      <c r="H77" s="35"/>
      <c r="I77" s="35"/>
      <c r="J77" s="33"/>
      <c r="K77" s="34"/>
      <c r="L77" s="33"/>
      <c r="M77" s="41"/>
    </row>
    <row r="78" spans="2:13" ht="12.75" customHeight="1">
      <c r="B78" s="16">
        <v>228</v>
      </c>
      <c r="C78" s="16" t="s">
        <v>1</v>
      </c>
      <c r="D78" s="43" t="s">
        <v>161</v>
      </c>
      <c r="E78" s="43" t="s">
        <v>155</v>
      </c>
      <c r="F78" s="43" t="s">
        <v>133</v>
      </c>
      <c r="H78" s="35"/>
      <c r="I78" s="35"/>
      <c r="J78" s="33">
        <v>0</v>
      </c>
      <c r="K78" s="34">
        <v>6708</v>
      </c>
      <c r="L78" s="33">
        <f>(INT($M78/60)*100+MOD($M78,60))/100</f>
        <v>67.08</v>
      </c>
      <c r="M78" s="41">
        <f>INT($K78/100)*60+MOD($K78,100)-(INT($J78*100/100)*60+MOD($J78*100,100))</f>
        <v>4028</v>
      </c>
    </row>
    <row r="79" spans="4:13" ht="12.75" customHeight="1">
      <c r="D79" s="14" t="s">
        <v>19</v>
      </c>
      <c r="E79" s="14"/>
      <c r="G79" s="21">
        <v>0.5416666666666666</v>
      </c>
      <c r="H79" s="35"/>
      <c r="I79" s="35"/>
      <c r="J79" s="33"/>
      <c r="K79" s="34"/>
      <c r="L79" s="33"/>
      <c r="M79" s="41"/>
    </row>
    <row r="80" spans="2:13" ht="12.75" customHeight="1">
      <c r="B80" s="16">
        <v>200</v>
      </c>
      <c r="C80" s="16" t="s">
        <v>1</v>
      </c>
      <c r="D80" s="43" t="s">
        <v>114</v>
      </c>
      <c r="E80" s="43" t="s">
        <v>89</v>
      </c>
      <c r="F80" s="43" t="s">
        <v>135</v>
      </c>
      <c r="H80" s="35"/>
      <c r="I80" s="35"/>
      <c r="J80" s="33">
        <v>0</v>
      </c>
      <c r="K80" s="34">
        <v>6750</v>
      </c>
      <c r="L80" s="33">
        <f>(INT($M80/60)*100+MOD($M80,60))/100</f>
        <v>67.5</v>
      </c>
      <c r="M80" s="41">
        <f>INT($K80/100)*60+MOD($K80,100)-(INT($J80*100/100)*60+MOD($J80*100,100))</f>
        <v>4070</v>
      </c>
    </row>
    <row r="81" spans="4:13" ht="12.75" customHeight="1">
      <c r="D81" s="14" t="s">
        <v>25</v>
      </c>
      <c r="E81" s="14"/>
      <c r="G81" s="21">
        <v>0.5416666666666666</v>
      </c>
      <c r="H81" s="35"/>
      <c r="I81" s="35"/>
      <c r="J81" s="33"/>
      <c r="K81" s="34"/>
      <c r="L81" s="33"/>
      <c r="M81" s="41"/>
    </row>
    <row r="82" spans="2:13" ht="12.75" customHeight="1">
      <c r="B82" s="16">
        <v>203</v>
      </c>
      <c r="D82" s="43" t="s">
        <v>73</v>
      </c>
      <c r="E82" s="43" t="s">
        <v>72</v>
      </c>
      <c r="F82" s="43" t="s">
        <v>132</v>
      </c>
      <c r="H82" s="35"/>
      <c r="I82" s="35"/>
      <c r="J82" s="33">
        <v>0</v>
      </c>
      <c r="K82" s="34">
        <v>5413</v>
      </c>
      <c r="L82" s="33">
        <f aca="true" t="shared" si="6" ref="L82:L87">(INT($M82/60)*100+MOD($M82,60))/100</f>
        <v>54.13</v>
      </c>
      <c r="M82" s="41">
        <f aca="true" t="shared" si="7" ref="M82:M87">INT($K82/100)*60+MOD($K82,100)-(INT($J82*100/100)*60+MOD($J82*100,100))</f>
        <v>3253</v>
      </c>
    </row>
    <row r="83" spans="2:13" ht="12.75" customHeight="1">
      <c r="B83" s="16">
        <v>204</v>
      </c>
      <c r="D83" s="43" t="s">
        <v>75</v>
      </c>
      <c r="E83" s="43" t="s">
        <v>74</v>
      </c>
      <c r="F83" s="43" t="s">
        <v>132</v>
      </c>
      <c r="H83" s="35"/>
      <c r="I83" s="35"/>
      <c r="J83" s="33">
        <v>0</v>
      </c>
      <c r="K83" s="34">
        <v>5417</v>
      </c>
      <c r="L83" s="33">
        <f t="shared" si="6"/>
        <v>54.17</v>
      </c>
      <c r="M83" s="41">
        <f t="shared" si="7"/>
        <v>3257</v>
      </c>
    </row>
    <row r="84" spans="2:13" ht="12.75" customHeight="1">
      <c r="B84" s="16">
        <v>206</v>
      </c>
      <c r="D84" s="43" t="s">
        <v>140</v>
      </c>
      <c r="E84" s="43" t="s">
        <v>141</v>
      </c>
      <c r="F84" s="43" t="s">
        <v>134</v>
      </c>
      <c r="H84" s="35"/>
      <c r="I84" s="35"/>
      <c r="J84" s="33">
        <v>0</v>
      </c>
      <c r="K84" s="34">
        <v>5440</v>
      </c>
      <c r="L84" s="33">
        <f t="shared" si="6"/>
        <v>54.4</v>
      </c>
      <c r="M84" s="41">
        <f t="shared" si="7"/>
        <v>3280</v>
      </c>
    </row>
    <row r="85" spans="2:13" ht="12.75" customHeight="1">
      <c r="B85" s="16">
        <v>202</v>
      </c>
      <c r="D85" s="43" t="s">
        <v>71</v>
      </c>
      <c r="E85" s="43" t="s">
        <v>38</v>
      </c>
      <c r="F85" s="43" t="s">
        <v>26</v>
      </c>
      <c r="H85" s="5"/>
      <c r="I85" s="5"/>
      <c r="J85" s="33">
        <v>0</v>
      </c>
      <c r="K85" s="34">
        <v>5843</v>
      </c>
      <c r="L85" s="33">
        <f t="shared" si="6"/>
        <v>58.43</v>
      </c>
      <c r="M85" s="41">
        <f t="shared" si="7"/>
        <v>3523</v>
      </c>
    </row>
    <row r="86" spans="2:13" ht="12.75" customHeight="1">
      <c r="B86" s="16">
        <v>201</v>
      </c>
      <c r="D86" s="43" t="s">
        <v>70</v>
      </c>
      <c r="E86" s="43" t="s">
        <v>69</v>
      </c>
      <c r="F86" s="43" t="s">
        <v>137</v>
      </c>
      <c r="H86" s="35"/>
      <c r="I86" s="35"/>
      <c r="J86" s="33">
        <v>0</v>
      </c>
      <c r="K86" s="34">
        <v>6701</v>
      </c>
      <c r="L86" s="33">
        <f t="shared" si="6"/>
        <v>67.01</v>
      </c>
      <c r="M86" s="41">
        <f t="shared" si="7"/>
        <v>4021</v>
      </c>
    </row>
    <row r="87" spans="2:13" ht="12.75" customHeight="1">
      <c r="B87" s="16">
        <v>205</v>
      </c>
      <c r="D87" s="43" t="s">
        <v>77</v>
      </c>
      <c r="E87" s="43" t="s">
        <v>76</v>
      </c>
      <c r="F87" s="43" t="s">
        <v>132</v>
      </c>
      <c r="H87" s="35"/>
      <c r="I87" s="35"/>
      <c r="J87" s="33">
        <v>0</v>
      </c>
      <c r="K87" s="34">
        <v>7218</v>
      </c>
      <c r="L87" s="33">
        <f t="shared" si="6"/>
        <v>72.18</v>
      </c>
      <c r="M87" s="41">
        <f t="shared" si="7"/>
        <v>4338</v>
      </c>
    </row>
    <row r="88" spans="4:13" ht="12.75" customHeight="1">
      <c r="D88" s="14" t="s">
        <v>27</v>
      </c>
      <c r="E88" s="14"/>
      <c r="G88" s="21">
        <v>0.5416666666666666</v>
      </c>
      <c r="H88" s="35"/>
      <c r="I88" s="35"/>
      <c r="J88" s="33"/>
      <c r="K88" s="34"/>
      <c r="L88" s="33"/>
      <c r="M88" s="41"/>
    </row>
    <row r="89" spans="2:13" ht="12.75" customHeight="1">
      <c r="B89" s="16">
        <v>209</v>
      </c>
      <c r="D89" s="43" t="s">
        <v>81</v>
      </c>
      <c r="E89" s="43" t="s">
        <v>74</v>
      </c>
      <c r="F89" s="43" t="s">
        <v>132</v>
      </c>
      <c r="H89" s="35"/>
      <c r="I89" s="35"/>
      <c r="J89" s="33">
        <v>0</v>
      </c>
      <c r="K89" s="34">
        <v>5415</v>
      </c>
      <c r="L89" s="33">
        <f>(INT($M89/60)*100+MOD($M89,60))/100</f>
        <v>54.15</v>
      </c>
      <c r="M89" s="41">
        <f>INT($K89/100)*60+MOD($K89,100)-(INT($J89*100/100)*60+MOD($J89*100,100))</f>
        <v>3255</v>
      </c>
    </row>
    <row r="90" spans="2:13" ht="12.75" customHeight="1">
      <c r="B90" s="16">
        <v>208</v>
      </c>
      <c r="D90" s="43" t="s">
        <v>80</v>
      </c>
      <c r="E90" s="43" t="s">
        <v>59</v>
      </c>
      <c r="F90" s="43" t="s">
        <v>132</v>
      </c>
      <c r="H90" s="35"/>
      <c r="I90" s="35"/>
      <c r="J90" s="33">
        <v>0</v>
      </c>
      <c r="K90" s="34">
        <v>5839</v>
      </c>
      <c r="L90" s="33">
        <f>(INT($M90/60)*100+MOD($M90,60))/100</f>
        <v>58.39</v>
      </c>
      <c r="M90" s="41">
        <f>INT($K90/100)*60+MOD($K90,100)-(INT($J90*100/100)*60+MOD($J90*100,100))</f>
        <v>3519</v>
      </c>
    </row>
    <row r="91" spans="2:13" ht="12.75" customHeight="1">
      <c r="B91" s="16">
        <v>207</v>
      </c>
      <c r="D91" s="43" t="s">
        <v>79</v>
      </c>
      <c r="E91" s="43" t="s">
        <v>78</v>
      </c>
      <c r="F91" s="43" t="s">
        <v>132</v>
      </c>
      <c r="H91" s="35"/>
      <c r="I91" s="35"/>
      <c r="J91" s="33">
        <v>0</v>
      </c>
      <c r="K91" s="34">
        <v>5940</v>
      </c>
      <c r="L91" s="33">
        <f>(INT($M91/60)*100+MOD($M91,60))/100</f>
        <v>59.4</v>
      </c>
      <c r="M91" s="41">
        <f>INT($K91/100)*60+MOD($K91,100)-(INT($J91*100/100)*60+MOD($J91*100,100))</f>
        <v>3580</v>
      </c>
    </row>
    <row r="92" spans="4:13" ht="12.75" customHeight="1">
      <c r="D92" s="14" t="s">
        <v>82</v>
      </c>
      <c r="E92" s="14"/>
      <c r="G92" s="21">
        <v>0.5416666666666666</v>
      </c>
      <c r="H92" s="35"/>
      <c r="I92" s="35"/>
      <c r="J92" s="16"/>
      <c r="K92" s="34"/>
      <c r="L92" s="16"/>
      <c r="M92" s="16"/>
    </row>
    <row r="93" spans="2:13" ht="12.75" customHeight="1">
      <c r="B93" s="16">
        <v>212</v>
      </c>
      <c r="C93" s="16" t="s">
        <v>1</v>
      </c>
      <c r="D93" s="43" t="s">
        <v>85</v>
      </c>
      <c r="E93" s="43" t="s">
        <v>84</v>
      </c>
      <c r="F93" s="43" t="s">
        <v>26</v>
      </c>
      <c r="H93" s="35"/>
      <c r="I93" s="35"/>
      <c r="J93" s="33">
        <v>0</v>
      </c>
      <c r="K93" s="34">
        <v>5414</v>
      </c>
      <c r="L93" s="33">
        <f>(INT($M93/60)*100+MOD($M93,60))/100</f>
        <v>54.14</v>
      </c>
      <c r="M93" s="41">
        <f>INT($K93/100)*60+MOD($K93,100)-(INT($J93*100/100)*60+MOD($J93*100,100))</f>
        <v>3254</v>
      </c>
    </row>
    <row r="94" spans="2:13" ht="12.75" customHeight="1">
      <c r="B94" s="16">
        <v>211</v>
      </c>
      <c r="C94" s="16" t="s">
        <v>1</v>
      </c>
      <c r="D94" s="43" t="s">
        <v>83</v>
      </c>
      <c r="E94" s="43" t="s">
        <v>68</v>
      </c>
      <c r="F94" s="43" t="s">
        <v>134</v>
      </c>
      <c r="H94" s="35"/>
      <c r="I94" s="35"/>
      <c r="J94" s="33">
        <v>0</v>
      </c>
      <c r="K94" s="34">
        <v>5416</v>
      </c>
      <c r="L94" s="33">
        <f>(INT($M94/60)*100+MOD($M94,60))/100</f>
        <v>54.16</v>
      </c>
      <c r="M94" s="41">
        <f>INT($K94/100)*60+MOD($K94,100)-(INT($J94*100/100)*60+MOD($J94*100,100))</f>
        <v>3256</v>
      </c>
    </row>
    <row r="95" spans="2:13" ht="12.75" customHeight="1">
      <c r="B95" s="16">
        <v>225</v>
      </c>
      <c r="C95" s="16" t="s">
        <v>1</v>
      </c>
      <c r="D95" s="43" t="s">
        <v>146</v>
      </c>
      <c r="E95" s="43" t="s">
        <v>145</v>
      </c>
      <c r="F95" s="43" t="s">
        <v>134</v>
      </c>
      <c r="H95" s="35"/>
      <c r="I95" s="35"/>
      <c r="J95" s="33">
        <v>0</v>
      </c>
      <c r="K95" s="34">
        <v>5722</v>
      </c>
      <c r="L95" s="33">
        <f>(INT($M95/60)*100+MOD($M95,60))/100</f>
        <v>57.22</v>
      </c>
      <c r="M95" s="41">
        <f>INT($K95/100)*60+MOD($K95,100)-(INT($J95*100/100)*60+MOD($J95*100,100))</f>
        <v>3442</v>
      </c>
    </row>
    <row r="96" spans="4:13" ht="12.75" customHeight="1">
      <c r="D96" s="14" t="s">
        <v>20</v>
      </c>
      <c r="E96" s="14"/>
      <c r="G96" s="21">
        <v>0.5416666666666666</v>
      </c>
      <c r="H96" s="35"/>
      <c r="I96" s="35"/>
      <c r="J96" s="16"/>
      <c r="K96" s="34"/>
      <c r="L96" s="16"/>
      <c r="M96" s="16"/>
    </row>
    <row r="97" spans="2:13" ht="12.75" customHeight="1">
      <c r="B97" s="16">
        <v>226</v>
      </c>
      <c r="D97" s="43" t="s">
        <v>147</v>
      </c>
      <c r="E97" s="43" t="s">
        <v>148</v>
      </c>
      <c r="F97" s="43" t="s">
        <v>138</v>
      </c>
      <c r="H97" s="35"/>
      <c r="I97" s="35"/>
      <c r="J97" s="33">
        <v>0</v>
      </c>
      <c r="K97" s="34">
        <v>5730</v>
      </c>
      <c r="L97" s="33">
        <f>(INT($M97/60)*100+MOD($M97,60))/100</f>
        <v>57.3</v>
      </c>
      <c r="M97" s="41">
        <f>INT($K97/100)*60+MOD($K97,100)-(INT($J97*100/100)*60+MOD($J97*100,100))</f>
        <v>3450</v>
      </c>
    </row>
    <row r="98" spans="2:13" ht="12.75">
      <c r="B98" s="16">
        <v>214</v>
      </c>
      <c r="D98" s="43" t="s">
        <v>88</v>
      </c>
      <c r="E98" s="43" t="s">
        <v>87</v>
      </c>
      <c r="F98" s="43" t="s">
        <v>131</v>
      </c>
      <c r="H98" s="35"/>
      <c r="I98" s="35"/>
      <c r="J98" s="33">
        <v>0</v>
      </c>
      <c r="K98" s="34">
        <v>5825</v>
      </c>
      <c r="L98" s="33">
        <f>(INT($M98/60)*100+MOD($M98,60))/100</f>
        <v>58.25</v>
      </c>
      <c r="M98" s="41">
        <f>INT($K98/100)*60+MOD($K98,100)-(INT($J98*100/100)*60+MOD($J98*100,100))</f>
        <v>3505</v>
      </c>
    </row>
    <row r="99" spans="2:13" ht="12.75">
      <c r="B99" s="16">
        <v>213</v>
      </c>
      <c r="C99" s="4"/>
      <c r="D99" s="43" t="s">
        <v>67</v>
      </c>
      <c r="E99" s="43" t="s">
        <v>86</v>
      </c>
      <c r="F99" s="43"/>
      <c r="H99" s="35"/>
      <c r="I99" s="35"/>
      <c r="J99" s="33">
        <v>0</v>
      </c>
      <c r="K99" s="34">
        <v>6404</v>
      </c>
      <c r="L99" s="33">
        <f>(INT($M99/60)*100+MOD($M99,60))/100</f>
        <v>64.04</v>
      </c>
      <c r="M99" s="41">
        <f>INT($K99/100)*60+MOD($K99,100)-(INT($J99*100/100)*60+MOD($J99*100,100))</f>
        <v>3844</v>
      </c>
    </row>
    <row r="100" spans="4:13" ht="12.75" customHeight="1">
      <c r="D100" s="14" t="s">
        <v>21</v>
      </c>
      <c r="E100" s="14"/>
      <c r="G100" s="21">
        <v>0.5416666666666666</v>
      </c>
      <c r="H100" s="5"/>
      <c r="I100" s="5"/>
      <c r="J100" s="37"/>
      <c r="L100" s="33"/>
      <c r="M100" s="41"/>
    </row>
    <row r="101" spans="2:13" ht="12.75" customHeight="1">
      <c r="B101" s="16">
        <v>215</v>
      </c>
      <c r="C101" s="16" t="s">
        <v>1</v>
      </c>
      <c r="D101" s="43" t="s">
        <v>90</v>
      </c>
      <c r="E101" s="43" t="s">
        <v>89</v>
      </c>
      <c r="F101" s="43" t="s">
        <v>135</v>
      </c>
      <c r="H101" s="35"/>
      <c r="I101" s="35"/>
      <c r="J101" s="33">
        <v>0</v>
      </c>
      <c r="K101" s="34">
        <v>5916</v>
      </c>
      <c r="L101" s="33">
        <f>(INT($M101/60)*100+MOD($M101,60))/100</f>
        <v>59.16</v>
      </c>
      <c r="M101" s="41">
        <f>INT($K101/100)*60+MOD($K101,100)-(INT($J101*100/100)*60+MOD($J101*100,100))</f>
        <v>3556</v>
      </c>
    </row>
    <row r="102" spans="2:13" ht="12.75" customHeight="1">
      <c r="B102" s="16">
        <v>216</v>
      </c>
      <c r="D102" s="43" t="s">
        <v>91</v>
      </c>
      <c r="E102" s="43" t="s">
        <v>59</v>
      </c>
      <c r="F102" s="43" t="s">
        <v>132</v>
      </c>
      <c r="H102" s="35"/>
      <c r="I102" s="35"/>
      <c r="J102" s="33">
        <v>0</v>
      </c>
      <c r="K102" s="34">
        <v>6408</v>
      </c>
      <c r="L102" s="33">
        <f>(INT($M102/60)*100+MOD($M102,60))/100</f>
        <v>64.08</v>
      </c>
      <c r="M102" s="41">
        <f>INT($K102/100)*60+MOD($K102,100)-(INT($J102*100/100)*60+MOD($J102*100,100))</f>
        <v>3848</v>
      </c>
    </row>
    <row r="103" spans="4:13" ht="12.75" customHeight="1">
      <c r="D103" s="14" t="s">
        <v>22</v>
      </c>
      <c r="E103" s="14"/>
      <c r="G103" s="21">
        <v>0.5416666666666666</v>
      </c>
      <c r="H103" s="35"/>
      <c r="I103" s="35"/>
      <c r="J103" s="33"/>
      <c r="K103" s="34"/>
      <c r="L103" s="33"/>
      <c r="M103" s="41"/>
    </row>
    <row r="104" spans="2:13" ht="12.75" customHeight="1">
      <c r="B104" s="16">
        <v>217</v>
      </c>
      <c r="D104" s="43" t="s">
        <v>92</v>
      </c>
      <c r="E104" s="43" t="s">
        <v>72</v>
      </c>
      <c r="F104" s="43" t="s">
        <v>132</v>
      </c>
      <c r="H104" s="35"/>
      <c r="I104" s="35"/>
      <c r="J104" s="33">
        <v>0</v>
      </c>
      <c r="K104" s="34">
        <v>6022</v>
      </c>
      <c r="L104" s="33">
        <f>(INT($M104/60)*100+MOD($M104,60))/100</f>
        <v>60.22</v>
      </c>
      <c r="M104" s="41">
        <f>INT($K104/100)*60+MOD($K104,100)-(INT($J104*100/100)*60+MOD($J104*100,100))</f>
        <v>3622</v>
      </c>
    </row>
    <row r="105" spans="2:13" ht="12.75" customHeight="1">
      <c r="B105" s="16">
        <v>218</v>
      </c>
      <c r="D105" s="43" t="s">
        <v>93</v>
      </c>
      <c r="E105" s="43" t="s">
        <v>76</v>
      </c>
      <c r="F105" s="43" t="s">
        <v>132</v>
      </c>
      <c r="H105" s="5"/>
      <c r="I105" s="5"/>
      <c r="J105" s="33">
        <v>0</v>
      </c>
      <c r="K105" s="34">
        <v>8921</v>
      </c>
      <c r="L105" s="33">
        <f>(INT($M105/60)*100+MOD($M105,60))/100</f>
        <v>89.21</v>
      </c>
      <c r="M105" s="41">
        <f>INT($K105/100)*60+MOD($K105,100)-(INT($J105*100/100)*60+MOD($J105*100,100))</f>
        <v>5361</v>
      </c>
    </row>
    <row r="106" spans="4:13" ht="12.75" customHeight="1">
      <c r="D106" s="14" t="s">
        <v>23</v>
      </c>
      <c r="E106" s="14"/>
      <c r="G106" s="21">
        <v>0.5416666666666666</v>
      </c>
      <c r="H106" s="5"/>
      <c r="I106" s="5"/>
      <c r="J106" s="33"/>
      <c r="K106" s="34"/>
      <c r="L106" s="33"/>
      <c r="M106" s="41"/>
    </row>
    <row r="107" spans="2:13" ht="12.75" customHeight="1">
      <c r="B107" s="16">
        <v>219</v>
      </c>
      <c r="D107" s="43" t="s">
        <v>95</v>
      </c>
      <c r="E107" s="43" t="s">
        <v>94</v>
      </c>
      <c r="F107" s="43" t="s">
        <v>132</v>
      </c>
      <c r="H107" s="35"/>
      <c r="I107" s="35"/>
      <c r="J107" s="33">
        <v>0</v>
      </c>
      <c r="K107" s="34">
        <v>5819</v>
      </c>
      <c r="L107" s="33">
        <f>(INT($M107/60)*100+MOD($M107,60))/100</f>
        <v>58.19</v>
      </c>
      <c r="M107" s="41">
        <f>INT($K107/100)*60+MOD($K107,100)-(INT($J107*100/100)*60+MOD($J107*100,100))</f>
        <v>3499</v>
      </c>
    </row>
    <row r="108" spans="2:13" ht="12.75" customHeight="1">
      <c r="B108" s="16">
        <v>229</v>
      </c>
      <c r="D108" s="43" t="s">
        <v>154</v>
      </c>
      <c r="E108" s="43" t="s">
        <v>166</v>
      </c>
      <c r="F108" s="43" t="s">
        <v>132</v>
      </c>
      <c r="H108" s="35"/>
      <c r="I108" s="35"/>
      <c r="J108" s="33">
        <v>0</v>
      </c>
      <c r="K108" s="34">
        <v>7557</v>
      </c>
      <c r="L108" s="33">
        <f>(INT($M108/60)*100+MOD($M108,60))/100</f>
        <v>75.57</v>
      </c>
      <c r="M108" s="41">
        <f>INT($K108/100)*60+MOD($K108,100)-(INT($J108*100/100)*60+MOD($J108*100,100))</f>
        <v>4557</v>
      </c>
    </row>
    <row r="109" spans="2:13" ht="12.75" customHeight="1">
      <c r="B109" s="16">
        <v>220</v>
      </c>
      <c r="D109" s="43" t="s">
        <v>97</v>
      </c>
      <c r="E109" s="43" t="s">
        <v>96</v>
      </c>
      <c r="F109" s="43" t="s">
        <v>138</v>
      </c>
      <c r="H109" s="35"/>
      <c r="I109" s="35"/>
      <c r="J109" s="33">
        <v>0</v>
      </c>
      <c r="K109" s="34">
        <v>7741</v>
      </c>
      <c r="L109" s="33">
        <f>(INT($M109/60)*100+MOD($M109,60))/100</f>
        <v>77.41</v>
      </c>
      <c r="M109" s="41">
        <f>INT($K109/100)*60+MOD($K109,100)-(INT($J109*100/100)*60+MOD($J109*100,100))</f>
        <v>4661</v>
      </c>
    </row>
    <row r="110" spans="4:13" ht="12.75" customHeight="1">
      <c r="D110" s="14" t="s">
        <v>24</v>
      </c>
      <c r="E110" s="14"/>
      <c r="G110" s="21">
        <v>0.5416666666666666</v>
      </c>
      <c r="H110" s="5"/>
      <c r="I110" s="5"/>
      <c r="J110" s="33"/>
      <c r="K110" s="34"/>
      <c r="L110" s="33"/>
      <c r="M110" s="41"/>
    </row>
    <row r="111" spans="2:13" ht="12.75" customHeight="1">
      <c r="B111" s="16">
        <v>224</v>
      </c>
      <c r="C111" s="16" t="s">
        <v>1</v>
      </c>
      <c r="D111" s="43" t="s">
        <v>93</v>
      </c>
      <c r="E111" s="43" t="s">
        <v>162</v>
      </c>
      <c r="F111" s="43" t="s">
        <v>163</v>
      </c>
      <c r="H111" s="35"/>
      <c r="I111" s="35"/>
      <c r="J111" s="33">
        <v>0</v>
      </c>
      <c r="K111" s="34">
        <v>7015</v>
      </c>
      <c r="L111" s="33">
        <f>(INT($M111/60)*100+MOD($M111,60))/100</f>
        <v>70.15</v>
      </c>
      <c r="M111" s="41">
        <f>INT($K111/100)*60+MOD($K111,100)-(INT($J111*100/100)*60+MOD($J111*100,100))</f>
        <v>4215</v>
      </c>
    </row>
    <row r="112" spans="2:13" ht="12.75" customHeight="1">
      <c r="B112" s="16">
        <v>221</v>
      </c>
      <c r="D112" s="43" t="s">
        <v>98</v>
      </c>
      <c r="E112" s="43" t="s">
        <v>96</v>
      </c>
      <c r="F112" s="43" t="s">
        <v>26</v>
      </c>
      <c r="H112" s="35"/>
      <c r="I112" s="35"/>
      <c r="J112" s="33">
        <v>0</v>
      </c>
      <c r="K112" s="34">
        <v>7955</v>
      </c>
      <c r="L112" s="33">
        <f>(INT($M112/60)*100+MOD($M112,60))/100</f>
        <v>79.55</v>
      </c>
      <c r="M112" s="41">
        <f>INT($K112/100)*60+MOD($K112,100)-(INT($J112*100/100)*60+MOD($J112*100,100))</f>
        <v>4795</v>
      </c>
    </row>
    <row r="113" spans="2:13" ht="12.75" customHeight="1">
      <c r="B113" s="16">
        <v>222</v>
      </c>
      <c r="C113" s="16" t="s">
        <v>1</v>
      </c>
      <c r="D113" s="43" t="s">
        <v>100</v>
      </c>
      <c r="E113" s="43" t="s">
        <v>99</v>
      </c>
      <c r="F113" s="43" t="s">
        <v>139</v>
      </c>
      <c r="H113" s="35"/>
      <c r="I113" s="35"/>
      <c r="J113" s="33">
        <v>0</v>
      </c>
      <c r="K113" s="34">
        <v>8300</v>
      </c>
      <c r="L113" s="33">
        <f>(INT($M113/60)*100+MOD($M113,60))/100</f>
        <v>83</v>
      </c>
      <c r="M113" s="41">
        <f>INT($K113/100)*60+MOD($K113,100)-(INT($J113*100/100)*60+MOD($J113*100,100))</f>
        <v>4980</v>
      </c>
    </row>
    <row r="114" spans="4:13" ht="12.75" customHeight="1">
      <c r="D114" s="14" t="s">
        <v>149</v>
      </c>
      <c r="E114" s="14"/>
      <c r="G114" s="21">
        <v>0.5416666666666666</v>
      </c>
      <c r="H114" s="5"/>
      <c r="I114" s="5"/>
      <c r="J114" s="33"/>
      <c r="K114" s="34"/>
      <c r="L114" s="33"/>
      <c r="M114" s="41"/>
    </row>
    <row r="115" spans="2:13" ht="12.75" customHeight="1">
      <c r="B115" s="16">
        <v>227</v>
      </c>
      <c r="D115" s="43" t="s">
        <v>150</v>
      </c>
      <c r="E115" s="43" t="s">
        <v>151</v>
      </c>
      <c r="F115" s="43" t="s">
        <v>132</v>
      </c>
      <c r="H115" s="35"/>
      <c r="I115" s="35"/>
      <c r="J115" s="33">
        <v>0</v>
      </c>
      <c r="K115" s="34">
        <v>7644</v>
      </c>
      <c r="L115" s="33">
        <f>(INT($M115/60)*100+MOD($M115,60))/100</f>
        <v>76.44</v>
      </c>
      <c r="M115" s="41">
        <f>INT($K115/100)*60+MOD($K115,100)-(INT($J115*100/100)*60+MOD($J115*100,100))</f>
        <v>4604</v>
      </c>
    </row>
    <row r="116" spans="4:13" ht="12.75" customHeight="1">
      <c r="D116" s="14" t="s">
        <v>101</v>
      </c>
      <c r="E116" s="14"/>
      <c r="G116" s="21">
        <v>0.5416666666666666</v>
      </c>
      <c r="H116" s="5"/>
      <c r="I116" s="5"/>
      <c r="J116" s="33"/>
      <c r="K116" s="34"/>
      <c r="L116" s="33"/>
      <c r="M116" s="41"/>
    </row>
    <row r="117" spans="2:13" ht="12.75" customHeight="1">
      <c r="B117" s="16">
        <v>223</v>
      </c>
      <c r="D117" s="43" t="s">
        <v>103</v>
      </c>
      <c r="E117" s="43" t="s">
        <v>102</v>
      </c>
      <c r="F117" s="43" t="s">
        <v>138</v>
      </c>
      <c r="H117" s="35"/>
      <c r="I117" s="35"/>
      <c r="J117" s="33">
        <v>0</v>
      </c>
      <c r="K117" s="34">
        <v>7559</v>
      </c>
      <c r="L117" s="33">
        <f>(INT($M117/60)*100+MOD($M117,60))/100</f>
        <v>75.59</v>
      </c>
      <c r="M117" s="41">
        <f>INT($K117/100)*60+MOD($K117,100)-(INT($J117*100/100)*60+MOD($J117*100,100))</f>
        <v>4559</v>
      </c>
    </row>
    <row r="118" spans="2:13" ht="12.75" customHeight="1">
      <c r="B118" s="4"/>
      <c r="C118" s="4"/>
      <c r="G118" s="4"/>
      <c r="H118" s="4"/>
      <c r="I118" s="4"/>
      <c r="J118" s="16"/>
      <c r="L118" s="16"/>
      <c r="M118" s="16"/>
    </row>
    <row r="119" spans="2:13" ht="12.75" customHeight="1">
      <c r="B119" s="4"/>
      <c r="C119" s="4"/>
      <c r="D119" s="2" t="s">
        <v>171</v>
      </c>
      <c r="G119" s="4"/>
      <c r="H119" s="4"/>
      <c r="I119" s="4"/>
      <c r="J119" s="16"/>
      <c r="L119" s="16"/>
      <c r="M119" s="16"/>
    </row>
    <row r="120" spans="2:13" ht="12.75" customHeight="1">
      <c r="B120" s="4"/>
      <c r="C120" s="4"/>
      <c r="D120" s="43" t="s">
        <v>120</v>
      </c>
      <c r="E120" s="43" t="s">
        <v>36</v>
      </c>
      <c r="G120" s="4"/>
      <c r="H120" s="4"/>
      <c r="I120" s="4"/>
      <c r="J120" s="16"/>
      <c r="L120" s="16"/>
      <c r="M120" s="16"/>
    </row>
    <row r="121" spans="2:9" ht="12.75" customHeight="1">
      <c r="B121" s="4"/>
      <c r="C121" s="4"/>
      <c r="D121" s="43" t="s">
        <v>140</v>
      </c>
      <c r="E121" s="43" t="s">
        <v>141</v>
      </c>
      <c r="G121" s="4"/>
      <c r="H121" s="4"/>
      <c r="I121" s="4"/>
    </row>
    <row r="122" spans="2:13" ht="12.75" customHeight="1">
      <c r="B122" s="4"/>
      <c r="C122" s="4"/>
      <c r="G122" s="4"/>
      <c r="H122" s="4"/>
      <c r="I122" s="4"/>
      <c r="J122" s="16"/>
      <c r="L122" s="16"/>
      <c r="M122" s="16"/>
    </row>
    <row r="123" spans="2:13" ht="12.75" customHeight="1">
      <c r="B123" s="4"/>
      <c r="C123" s="4"/>
      <c r="G123" s="4"/>
      <c r="H123" s="4"/>
      <c r="I123" s="4"/>
      <c r="J123" s="16"/>
      <c r="L123" s="16"/>
      <c r="M123" s="16"/>
    </row>
    <row r="124" spans="2:7" ht="12.75" customHeight="1">
      <c r="B124" s="4"/>
      <c r="C124" s="4"/>
      <c r="G124" s="4"/>
    </row>
    <row r="125" spans="2:13" ht="12.75" customHeight="1">
      <c r="B125" s="4"/>
      <c r="C125" s="4"/>
      <c r="G125" s="4"/>
      <c r="J125" s="16"/>
      <c r="L125" s="16"/>
      <c r="M125" s="16"/>
    </row>
    <row r="126" spans="2:13" ht="12.75" customHeight="1">
      <c r="B126" s="4"/>
      <c r="C126" s="4"/>
      <c r="G126" s="4"/>
      <c r="J126" s="16"/>
      <c r="L126" s="16"/>
      <c r="M126" s="16"/>
    </row>
    <row r="127" spans="2:13" ht="12.75" customHeight="1">
      <c r="B127" s="4"/>
      <c r="C127" s="4"/>
      <c r="G127" s="4"/>
      <c r="J127" s="33"/>
      <c r="K127" s="34"/>
      <c r="L127" s="33"/>
      <c r="M127" s="41"/>
    </row>
    <row r="128" spans="2:13" ht="12.75" customHeight="1">
      <c r="B128" s="4"/>
      <c r="C128" s="4"/>
      <c r="G128" s="4"/>
      <c r="J128" s="16"/>
      <c r="L128" s="16"/>
      <c r="M128" s="16"/>
    </row>
    <row r="129" spans="2:7" ht="12.75" customHeight="1">
      <c r="B129" s="4"/>
      <c r="C129" s="4"/>
      <c r="G129" s="4"/>
    </row>
    <row r="130" spans="2:13" ht="12.75" customHeight="1">
      <c r="B130" s="4"/>
      <c r="C130" s="4"/>
      <c r="G130" s="4"/>
      <c r="J130" s="33"/>
      <c r="K130" s="34"/>
      <c r="L130" s="33"/>
      <c r="M130" s="41"/>
    </row>
    <row r="131" spans="2:13" ht="12.75" customHeight="1">
      <c r="B131" s="4"/>
      <c r="C131" s="4"/>
      <c r="G131" s="4"/>
      <c r="J131" s="33"/>
      <c r="K131" s="34"/>
      <c r="L131" s="33"/>
      <c r="M131" s="41"/>
    </row>
    <row r="132" spans="2:13" ht="12.75" customHeight="1">
      <c r="B132" s="4"/>
      <c r="C132" s="4"/>
      <c r="G132" s="4"/>
      <c r="J132" s="16"/>
      <c r="L132" s="16"/>
      <c r="M132" s="16"/>
    </row>
    <row r="133" spans="2:13" ht="12.75" customHeight="1">
      <c r="B133" s="4"/>
      <c r="C133" s="4"/>
      <c r="G133" s="4"/>
      <c r="J133" s="16"/>
      <c r="L133" s="16"/>
      <c r="M133" s="16"/>
    </row>
    <row r="134" spans="2:13" ht="12.75" customHeight="1">
      <c r="B134" s="4"/>
      <c r="C134" s="4"/>
      <c r="G134" s="4"/>
      <c r="J134" s="16"/>
      <c r="L134" s="16"/>
      <c r="M134" s="16"/>
    </row>
    <row r="135" spans="2:13" ht="12.75" customHeight="1">
      <c r="B135" s="4"/>
      <c r="C135" s="4"/>
      <c r="G135" s="4"/>
      <c r="J135" s="16"/>
      <c r="L135" s="16"/>
      <c r="M135" s="16"/>
    </row>
    <row r="136" spans="2:7" ht="12.75" customHeight="1">
      <c r="B136" s="4"/>
      <c r="C136" s="4"/>
      <c r="G136" s="4"/>
    </row>
    <row r="137" spans="2:7" ht="12.75" customHeight="1">
      <c r="B137" s="4"/>
      <c r="C137" s="4"/>
      <c r="G137" s="4"/>
    </row>
    <row r="138" spans="2:7" ht="12.75" customHeight="1">
      <c r="B138" s="4"/>
      <c r="C138" s="4"/>
      <c r="G138" s="4"/>
    </row>
    <row r="139" spans="2:7" ht="12.75" customHeight="1">
      <c r="B139" s="4"/>
      <c r="C139" s="4"/>
      <c r="G139" s="4"/>
    </row>
    <row r="140" spans="2:7" ht="12.75" customHeight="1">
      <c r="B140" s="4"/>
      <c r="C140" s="4"/>
      <c r="G140" s="4"/>
    </row>
    <row r="141" spans="2:7" ht="12.75" customHeight="1">
      <c r="B141" s="4"/>
      <c r="C141" s="4"/>
      <c r="G141" s="4"/>
    </row>
    <row r="142" spans="2:7" ht="12.75" customHeight="1">
      <c r="B142" s="4"/>
      <c r="C142" s="4"/>
      <c r="G142" s="4"/>
    </row>
    <row r="143" spans="2:7" ht="12.75" customHeight="1">
      <c r="B143" s="4"/>
      <c r="C143" s="4"/>
      <c r="G143" s="4"/>
    </row>
    <row r="144" spans="2:7" ht="12.75" customHeight="1">
      <c r="B144" s="4"/>
      <c r="C144" s="4"/>
      <c r="G144" s="4"/>
    </row>
    <row r="145" spans="2:7" ht="12.75" customHeight="1">
      <c r="B145" s="4"/>
      <c r="C145" s="4"/>
      <c r="G145" s="4"/>
    </row>
    <row r="146" spans="2:7" ht="12.75" customHeight="1">
      <c r="B146" s="4"/>
      <c r="C146" s="4"/>
      <c r="G146" s="4"/>
    </row>
    <row r="147" spans="2:7" ht="12.75" customHeight="1">
      <c r="B147" s="4"/>
      <c r="C147" s="4"/>
      <c r="G147" s="4"/>
    </row>
    <row r="148" spans="2:7" ht="12.75" customHeight="1">
      <c r="B148" s="4"/>
      <c r="C148" s="4"/>
      <c r="G148" s="4"/>
    </row>
    <row r="149" spans="2:7" ht="12.75" customHeight="1">
      <c r="B149" s="4"/>
      <c r="C149" s="4"/>
      <c r="G149" s="4"/>
    </row>
    <row r="150" spans="2:7" ht="12.75" customHeight="1">
      <c r="B150" s="4"/>
      <c r="C150" s="4"/>
      <c r="G150" s="4"/>
    </row>
    <row r="151" spans="2:7" ht="12.75" customHeight="1">
      <c r="B151" s="4"/>
      <c r="C151" s="4"/>
      <c r="G151" s="4"/>
    </row>
    <row r="152" spans="2:7" ht="12.75" customHeight="1">
      <c r="B152" s="4"/>
      <c r="C152" s="4"/>
      <c r="G152" s="4"/>
    </row>
    <row r="153" spans="2:7" ht="12.75" customHeight="1">
      <c r="B153" s="4"/>
      <c r="C153" s="4"/>
      <c r="G153" s="4"/>
    </row>
    <row r="154" spans="2:7" ht="12.75" customHeight="1">
      <c r="B154" s="4"/>
      <c r="C154" s="4"/>
      <c r="G154" s="4"/>
    </row>
    <row r="155" spans="2:7" ht="12.75" customHeight="1">
      <c r="B155" s="4"/>
      <c r="C155" s="4"/>
      <c r="G155" s="4"/>
    </row>
    <row r="156" spans="2:7" ht="12.75" customHeight="1">
      <c r="B156" s="4"/>
      <c r="C156" s="4"/>
      <c r="G156" s="4"/>
    </row>
    <row r="157" spans="2:7" ht="12.75" customHeight="1">
      <c r="B157" s="4"/>
      <c r="C157" s="4"/>
      <c r="G157" s="4"/>
    </row>
    <row r="158" spans="2:7" ht="12.75" customHeight="1">
      <c r="B158" s="4"/>
      <c r="C158" s="4"/>
      <c r="G158" s="4"/>
    </row>
    <row r="159" spans="2:7" ht="12.75" customHeight="1">
      <c r="B159" s="4"/>
      <c r="C159" s="4"/>
      <c r="G159" s="4"/>
    </row>
    <row r="160" spans="2:7" ht="12.75" customHeight="1">
      <c r="B160" s="4"/>
      <c r="C160" s="4"/>
      <c r="G160" s="4"/>
    </row>
    <row r="161" spans="2:7" ht="12.75" customHeight="1">
      <c r="B161" s="4"/>
      <c r="C161" s="4"/>
      <c r="G161" s="4"/>
    </row>
    <row r="162" spans="2:7" ht="12.75" customHeight="1">
      <c r="B162" s="4"/>
      <c r="C162" s="4"/>
      <c r="G162" s="4"/>
    </row>
    <row r="163" spans="2:7" ht="12.75" customHeight="1">
      <c r="B163" s="4"/>
      <c r="C163" s="4"/>
      <c r="G163" s="4"/>
    </row>
    <row r="164" spans="2:7" ht="12.75" customHeight="1">
      <c r="B164" s="4"/>
      <c r="C164" s="4"/>
      <c r="G164" s="4"/>
    </row>
    <row r="165" spans="2:7" ht="12.75" customHeight="1">
      <c r="B165" s="4"/>
      <c r="C165" s="4"/>
      <c r="G165" s="4"/>
    </row>
    <row r="166" spans="2:7" ht="12.75" customHeight="1">
      <c r="B166" s="4"/>
      <c r="C166" s="4"/>
      <c r="G166" s="4"/>
    </row>
    <row r="167" spans="2:7" ht="12.75" customHeight="1">
      <c r="B167" s="4"/>
      <c r="C167" s="4"/>
      <c r="G167" s="4"/>
    </row>
    <row r="168" spans="2:7" ht="12.75" customHeight="1">
      <c r="B168" s="4"/>
      <c r="C168" s="4"/>
      <c r="G168" s="4"/>
    </row>
    <row r="169" spans="2:7" ht="12.75" customHeight="1">
      <c r="B169" s="4"/>
      <c r="C169" s="4"/>
      <c r="G169" s="4"/>
    </row>
    <row r="170" spans="2:7" ht="12.75" customHeight="1">
      <c r="B170" s="4"/>
      <c r="C170" s="4"/>
      <c r="G170" s="4"/>
    </row>
    <row r="171" spans="2:7" ht="12.75" customHeight="1">
      <c r="B171" s="4"/>
      <c r="C171" s="4"/>
      <c r="G171" s="4"/>
    </row>
    <row r="172" spans="2:7" ht="12.75" customHeight="1">
      <c r="B172" s="4"/>
      <c r="C172" s="4"/>
      <c r="G172" s="4"/>
    </row>
    <row r="173" spans="2:7" ht="12.75" customHeight="1">
      <c r="B173" s="4"/>
      <c r="C173" s="4"/>
      <c r="G173" s="4"/>
    </row>
    <row r="174" spans="2:7" ht="12.75" customHeight="1">
      <c r="B174" s="4"/>
      <c r="C174" s="4"/>
      <c r="G174" s="4"/>
    </row>
    <row r="175" spans="2:7" ht="12.75" customHeight="1">
      <c r="B175" s="4"/>
      <c r="C175" s="4"/>
      <c r="G175" s="4"/>
    </row>
    <row r="176" spans="2:7" ht="12.75" customHeight="1">
      <c r="B176" s="4"/>
      <c r="C176" s="4"/>
      <c r="G176" s="4"/>
    </row>
    <row r="177" spans="2:7" ht="12.75" customHeight="1">
      <c r="B177" s="4"/>
      <c r="C177" s="4"/>
      <c r="G177" s="4"/>
    </row>
    <row r="178" spans="2:7" ht="12.75" customHeight="1">
      <c r="B178" s="4"/>
      <c r="C178" s="4"/>
      <c r="G178" s="4"/>
    </row>
    <row r="179" spans="2:7" ht="12.75" customHeight="1">
      <c r="B179" s="4"/>
      <c r="C179" s="4"/>
      <c r="G179" s="4"/>
    </row>
    <row r="180" spans="2:7" ht="12.75" customHeight="1">
      <c r="B180" s="4"/>
      <c r="C180" s="4"/>
      <c r="G180" s="4"/>
    </row>
    <row r="181" spans="2:7" ht="12.75" customHeight="1">
      <c r="B181" s="4"/>
      <c r="C181" s="4"/>
      <c r="G181" s="4"/>
    </row>
    <row r="182" spans="2:7" ht="12.75" customHeight="1">
      <c r="B182" s="4"/>
      <c r="C182" s="4"/>
      <c r="G182" s="4"/>
    </row>
    <row r="183" spans="2:7" ht="12.75" customHeight="1">
      <c r="B183" s="4"/>
      <c r="C183" s="4"/>
      <c r="G183" s="4"/>
    </row>
    <row r="184" spans="2:7" ht="12.75" customHeight="1">
      <c r="B184" s="4"/>
      <c r="C184" s="4"/>
      <c r="G184" s="4"/>
    </row>
    <row r="185" spans="2:7" ht="12.75" customHeight="1">
      <c r="B185" s="4"/>
      <c r="C185" s="4"/>
      <c r="G185" s="4"/>
    </row>
    <row r="186" spans="2:7" ht="12.75" customHeight="1">
      <c r="B186" s="4"/>
      <c r="C186" s="4"/>
      <c r="G186" s="4"/>
    </row>
    <row r="187" spans="2:7" ht="12.75" customHeight="1">
      <c r="B187" s="4"/>
      <c r="C187" s="4"/>
      <c r="G187" s="4"/>
    </row>
    <row r="188" spans="2:7" ht="12.75" customHeight="1">
      <c r="B188" s="4"/>
      <c r="C188" s="4"/>
      <c r="G188" s="4"/>
    </row>
    <row r="189" spans="2:7" ht="12.75" customHeight="1">
      <c r="B189" s="4"/>
      <c r="C189" s="4"/>
      <c r="G189" s="4"/>
    </row>
    <row r="190" spans="2:7" ht="12.75" customHeight="1">
      <c r="B190" s="4"/>
      <c r="C190" s="4"/>
      <c r="G190" s="4"/>
    </row>
    <row r="191" spans="2:7" ht="12.75" customHeight="1">
      <c r="B191" s="4"/>
      <c r="C191" s="4"/>
      <c r="G191" s="4"/>
    </row>
    <row r="192" spans="2:7" ht="12.75" customHeight="1">
      <c r="B192" s="4"/>
      <c r="C192" s="4"/>
      <c r="G192" s="4"/>
    </row>
    <row r="193" spans="2:7" ht="12.75" customHeight="1">
      <c r="B193" s="4"/>
      <c r="C193" s="4"/>
      <c r="G193" s="4"/>
    </row>
    <row r="194" spans="2:7" ht="12.75" customHeight="1">
      <c r="B194" s="4"/>
      <c r="C194" s="4"/>
      <c r="G194" s="4"/>
    </row>
    <row r="195" spans="2:7" ht="12.75" customHeight="1">
      <c r="B195" s="4"/>
      <c r="C195" s="4"/>
      <c r="G195" s="4"/>
    </row>
    <row r="196" spans="2:7" ht="12.75" customHeight="1">
      <c r="B196" s="4"/>
      <c r="C196" s="4"/>
      <c r="G196" s="4"/>
    </row>
    <row r="197" spans="2:7" ht="12.75" customHeight="1">
      <c r="B197" s="4"/>
      <c r="C197" s="4"/>
      <c r="G197" s="4"/>
    </row>
    <row r="198" spans="2:7" ht="12.75" customHeight="1">
      <c r="B198" s="4"/>
      <c r="C198" s="4"/>
      <c r="G198" s="4"/>
    </row>
    <row r="199" spans="2:7" ht="12.75" customHeight="1">
      <c r="B199" s="4"/>
      <c r="C199" s="4"/>
      <c r="G199" s="4"/>
    </row>
    <row r="200" spans="2:7" ht="12.75" customHeight="1">
      <c r="B200" s="4"/>
      <c r="C200" s="4"/>
      <c r="G200" s="4"/>
    </row>
    <row r="201" spans="2:7" ht="12.75" customHeight="1">
      <c r="B201" s="4"/>
      <c r="C201" s="4"/>
      <c r="G201" s="4"/>
    </row>
    <row r="202" spans="2:7" ht="12.75" customHeight="1">
      <c r="B202" s="4"/>
      <c r="C202" s="4"/>
      <c r="G202" s="4"/>
    </row>
    <row r="203" spans="2:7" ht="12.75" customHeight="1">
      <c r="B203" s="4"/>
      <c r="C203" s="4"/>
      <c r="G203" s="4"/>
    </row>
    <row r="204" spans="2:7" ht="12.75" customHeight="1">
      <c r="B204" s="4"/>
      <c r="C204" s="4"/>
      <c r="G204" s="4"/>
    </row>
    <row r="205" spans="2:7" ht="12.75" customHeight="1">
      <c r="B205" s="4"/>
      <c r="C205" s="4"/>
      <c r="G205" s="4"/>
    </row>
    <row r="206" spans="2:7" ht="12.75" customHeight="1">
      <c r="B206" s="4"/>
      <c r="C206" s="4"/>
      <c r="G206" s="4"/>
    </row>
    <row r="207" spans="2:7" ht="12.75" customHeight="1">
      <c r="B207" s="4"/>
      <c r="C207" s="4"/>
      <c r="G207" s="4"/>
    </row>
    <row r="208" spans="2:7" ht="12.75" customHeight="1">
      <c r="B208" s="4"/>
      <c r="C208" s="4"/>
      <c r="G208" s="4"/>
    </row>
    <row r="209" spans="2:7" ht="12.75" customHeight="1">
      <c r="B209" s="4"/>
      <c r="C209" s="4"/>
      <c r="G209" s="4"/>
    </row>
    <row r="210" spans="2:7" ht="12.75" customHeight="1">
      <c r="B210" s="4"/>
      <c r="C210" s="4"/>
      <c r="G210" s="4"/>
    </row>
    <row r="211" spans="2:7" ht="12.75" customHeight="1">
      <c r="B211" s="4"/>
      <c r="C211" s="4"/>
      <c r="G211" s="4"/>
    </row>
    <row r="212" spans="2:7" ht="12.75" customHeight="1">
      <c r="B212" s="4"/>
      <c r="C212" s="4"/>
      <c r="G212" s="4"/>
    </row>
    <row r="213" spans="2:7" ht="12.75" customHeight="1">
      <c r="B213" s="4"/>
      <c r="C213" s="4"/>
      <c r="G213" s="4"/>
    </row>
    <row r="214" spans="2:7" ht="12.75" customHeight="1">
      <c r="B214" s="4"/>
      <c r="C214" s="4"/>
      <c r="G214" s="4"/>
    </row>
    <row r="215" spans="2:7" ht="12.75" customHeight="1">
      <c r="B215" s="4"/>
      <c r="C215" s="4"/>
      <c r="G215" s="4"/>
    </row>
    <row r="216" spans="2:7" ht="12.75" customHeight="1">
      <c r="B216" s="4"/>
      <c r="C216" s="4"/>
      <c r="G216" s="4"/>
    </row>
    <row r="217" spans="2:7" ht="12.75" customHeight="1">
      <c r="B217" s="4"/>
      <c r="C217" s="4"/>
      <c r="G217" s="4"/>
    </row>
    <row r="218" spans="2:7" ht="12.75" customHeight="1">
      <c r="B218" s="4"/>
      <c r="C218" s="4"/>
      <c r="G218" s="4"/>
    </row>
    <row r="219" spans="2:7" ht="12.75" customHeight="1">
      <c r="B219" s="4"/>
      <c r="C219" s="4"/>
      <c r="G219" s="4"/>
    </row>
    <row r="220" spans="2:7" ht="12.75" customHeight="1">
      <c r="B220" s="4"/>
      <c r="C220" s="4"/>
      <c r="G220" s="4"/>
    </row>
    <row r="221" spans="2:7" ht="12.75" customHeight="1">
      <c r="B221" s="4"/>
      <c r="C221" s="4"/>
      <c r="G221" s="4"/>
    </row>
    <row r="222" spans="2:7" ht="12.75" customHeight="1">
      <c r="B222" s="4"/>
      <c r="C222" s="4"/>
      <c r="G222" s="4"/>
    </row>
    <row r="223" spans="2:7" ht="12.75" customHeight="1">
      <c r="B223" s="4"/>
      <c r="C223" s="4"/>
      <c r="G223" s="4"/>
    </row>
    <row r="224" spans="2:7" ht="12.75" customHeight="1">
      <c r="B224" s="4"/>
      <c r="C224" s="4"/>
      <c r="G224" s="4"/>
    </row>
    <row r="225" spans="2:7" ht="12.75" customHeight="1">
      <c r="B225" s="4"/>
      <c r="C225" s="4"/>
      <c r="G225" s="4"/>
    </row>
    <row r="226" spans="2:7" ht="12.75" customHeight="1">
      <c r="B226" s="4"/>
      <c r="C226" s="4"/>
      <c r="G226" s="4"/>
    </row>
    <row r="227" spans="2:7" ht="12.75" customHeight="1">
      <c r="B227" s="4"/>
      <c r="C227" s="4"/>
      <c r="G227" s="4"/>
    </row>
    <row r="228" spans="2:7" ht="12.75" customHeight="1">
      <c r="B228" s="4"/>
      <c r="C228" s="4"/>
      <c r="G228" s="4"/>
    </row>
    <row r="229" spans="2:7" ht="12.75" customHeight="1">
      <c r="B229" s="4"/>
      <c r="C229" s="4"/>
      <c r="G229" s="4"/>
    </row>
    <row r="230" spans="2:7" ht="12.75" customHeight="1">
      <c r="B230" s="4"/>
      <c r="C230" s="4"/>
      <c r="G230" s="4"/>
    </row>
    <row r="231" spans="2:7" ht="12.75" customHeight="1">
      <c r="B231" s="4"/>
      <c r="C231" s="4"/>
      <c r="G231" s="4"/>
    </row>
    <row r="232" spans="2:7" ht="12.75" customHeight="1">
      <c r="B232" s="4"/>
      <c r="C232" s="4"/>
      <c r="G232" s="4"/>
    </row>
    <row r="233" spans="2:7" ht="12.75" customHeight="1">
      <c r="B233" s="4"/>
      <c r="C233" s="4"/>
      <c r="G233" s="4"/>
    </row>
    <row r="234" spans="2:7" ht="12.75" customHeight="1">
      <c r="B234" s="4"/>
      <c r="C234" s="4"/>
      <c r="G234" s="4"/>
    </row>
    <row r="235" spans="2:7" ht="12.75" customHeight="1">
      <c r="B235" s="4"/>
      <c r="C235" s="4"/>
      <c r="G235" s="4"/>
    </row>
    <row r="236" spans="2:7" ht="12.75" customHeight="1">
      <c r="B236" s="4"/>
      <c r="C236" s="4"/>
      <c r="G236" s="4"/>
    </row>
    <row r="237" spans="2:7" ht="12.75" customHeight="1">
      <c r="B237" s="4"/>
      <c r="C237" s="4"/>
      <c r="G237" s="4"/>
    </row>
    <row r="238" spans="2:7" ht="12.75" customHeight="1">
      <c r="B238" s="4"/>
      <c r="C238" s="4"/>
      <c r="G238" s="4"/>
    </row>
    <row r="239" spans="2:7" ht="12.75" customHeight="1">
      <c r="B239" s="4"/>
      <c r="C239" s="4"/>
      <c r="G239" s="4"/>
    </row>
    <row r="240" spans="2:7" ht="12.75" customHeight="1">
      <c r="B240" s="4"/>
      <c r="C240" s="4"/>
      <c r="G240" s="4"/>
    </row>
    <row r="241" spans="2:7" ht="12.75" customHeight="1">
      <c r="B241" s="4"/>
      <c r="C241" s="4"/>
      <c r="G241" s="4"/>
    </row>
    <row r="242" spans="2:7" ht="12.75" customHeight="1">
      <c r="B242" s="4"/>
      <c r="C242" s="4"/>
      <c r="G242" s="4"/>
    </row>
    <row r="243" spans="2:7" ht="12.75" customHeight="1">
      <c r="B243" s="4"/>
      <c r="C243" s="4"/>
      <c r="G243" s="4"/>
    </row>
    <row r="244" spans="2:7" ht="12.75" customHeight="1">
      <c r="B244" s="4"/>
      <c r="C244" s="4"/>
      <c r="G244" s="4"/>
    </row>
    <row r="245" spans="2:7" ht="12.75" customHeight="1">
      <c r="B245" s="4"/>
      <c r="C245" s="4"/>
      <c r="G245" s="4"/>
    </row>
    <row r="246" spans="2:7" ht="12.75" customHeight="1">
      <c r="B246" s="4"/>
      <c r="C246" s="4"/>
      <c r="G246" s="4"/>
    </row>
    <row r="247" spans="2:7" ht="12.75" customHeight="1">
      <c r="B247" s="4"/>
      <c r="C247" s="4"/>
      <c r="G247" s="4"/>
    </row>
    <row r="248" spans="2:7" ht="12.75" customHeight="1">
      <c r="B248" s="4"/>
      <c r="C248" s="4"/>
      <c r="G248" s="4"/>
    </row>
    <row r="249" spans="2:7" ht="12.75" customHeight="1">
      <c r="B249" s="4"/>
      <c r="C249" s="4"/>
      <c r="G249" s="4"/>
    </row>
    <row r="250" spans="2:7" ht="12.75" customHeight="1">
      <c r="B250" s="4"/>
      <c r="C250" s="4"/>
      <c r="G250" s="4"/>
    </row>
    <row r="251" spans="2:7" ht="12.75" customHeight="1">
      <c r="B251" s="4"/>
      <c r="C251" s="4"/>
      <c r="G251" s="4"/>
    </row>
    <row r="252" spans="2:7" ht="12.75" customHeight="1">
      <c r="B252" s="4"/>
      <c r="C252" s="4"/>
      <c r="G252" s="4"/>
    </row>
    <row r="253" spans="2:7" ht="12.75" customHeight="1">
      <c r="B253" s="4"/>
      <c r="C253" s="4"/>
      <c r="G253" s="4"/>
    </row>
    <row r="254" spans="2:7" ht="12.75" customHeight="1">
      <c r="B254" s="4"/>
      <c r="C254" s="4"/>
      <c r="G254" s="4"/>
    </row>
    <row r="255" spans="2:7" ht="12.75" customHeight="1">
      <c r="B255" s="4"/>
      <c r="C255" s="4"/>
      <c r="G255" s="4"/>
    </row>
    <row r="256" spans="4:5" ht="12.75" customHeight="1">
      <c r="D256" s="6"/>
      <c r="E256" s="6"/>
    </row>
    <row r="257" spans="4:5" ht="12.75" customHeight="1">
      <c r="D257" s="6"/>
      <c r="E257" s="6"/>
    </row>
  </sheetData>
  <sheetProtection/>
  <printOptions horizontalCentered="1" verticalCentered="1"/>
  <pageMargins left="0.5905511811023623" right="0.5118110236220472" top="0" bottom="0" header="0" footer="0"/>
  <pageSetup horizontalDpi="600" verticalDpi="600" orientation="portrait" paperSize="9" scale="94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ejl</cp:lastModifiedBy>
  <cp:lastPrinted>2011-04-17T14:21:11Z</cp:lastPrinted>
  <dcterms:created xsi:type="dcterms:W3CDTF">2003-05-06T10:14:16Z</dcterms:created>
  <dcterms:modified xsi:type="dcterms:W3CDTF">2011-04-17T14:32:44Z</dcterms:modified>
  <cp:category/>
  <cp:version/>
  <cp:contentType/>
  <cp:contentStatus/>
</cp:coreProperties>
</file>