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-60" windowWidth="8940" windowHeight="8775" tabRatio="965" activeTab="2"/>
  </bookViews>
  <sheets>
    <sheet name="KombiKlasse" sheetId="1" r:id="rId1"/>
    <sheet name="M 17-18 -&gt; M 36-40" sheetId="2" r:id="rId2"/>
    <sheet name="M 41-45 -&gt; M 46-50" sheetId="15" r:id="rId3"/>
    <sheet name="M 51-55 -&gt; M 76+" sheetId="7" r:id="rId4"/>
    <sheet name="K 17-20 -&gt; K 51-60" sheetId="13" r:id="rId5"/>
    <sheet name="Distanserenn 13-16 år" sheetId="14" r:id="rId6"/>
    <sheet name="Beste Klubb" sheetId="16" r:id="rId7"/>
  </sheets>
  <definedNames>
    <definedName name="_xlnm.Print_Area" localSheetId="1">'M 17-18 -&gt; M 36-40'!$A$1:$H$46</definedName>
  </definedNames>
  <calcPr calcId="145621"/>
</workbook>
</file>

<file path=xl/calcChain.xml><?xml version="1.0" encoding="utf-8"?>
<calcChain xmlns="http://schemas.openxmlformats.org/spreadsheetml/2006/main">
  <c r="C14" i="16" l="1"/>
  <c r="H14" i="14"/>
  <c r="H21" i="14"/>
  <c r="H22" i="14"/>
  <c r="H23" i="14"/>
  <c r="H24" i="14"/>
  <c r="H27" i="14"/>
  <c r="H28" i="14"/>
  <c r="H29" i="14"/>
  <c r="H30" i="14"/>
  <c r="I12" i="13"/>
  <c r="I13" i="13"/>
  <c r="I14" i="13"/>
  <c r="I15" i="13"/>
  <c r="I18" i="13"/>
  <c r="I25" i="13"/>
  <c r="I26" i="13"/>
  <c r="I29" i="13"/>
  <c r="G11" i="1"/>
  <c r="G12" i="1"/>
  <c r="G13" i="1"/>
  <c r="G14" i="1"/>
  <c r="G15" i="1"/>
  <c r="G16" i="1"/>
  <c r="G17" i="1"/>
  <c r="G18" i="1"/>
  <c r="G19" i="1"/>
  <c r="G20" i="1"/>
  <c r="G21" i="1"/>
  <c r="G24" i="1"/>
  <c r="G25" i="1"/>
  <c r="G26" i="1"/>
  <c r="G27" i="1"/>
  <c r="G28" i="1"/>
  <c r="G29" i="1"/>
  <c r="G30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H12" i="2"/>
  <c r="H13" i="2"/>
  <c r="H14" i="2"/>
  <c r="H15" i="2"/>
  <c r="H18" i="2"/>
  <c r="H19" i="2"/>
  <c r="H20" i="2"/>
  <c r="H23" i="2"/>
  <c r="H24" i="2"/>
  <c r="H25" i="2"/>
  <c r="H26" i="2"/>
  <c r="H27" i="2"/>
  <c r="H28" i="2"/>
  <c r="H29" i="2"/>
  <c r="H30" i="2"/>
  <c r="H31" i="2"/>
  <c r="H34" i="2"/>
  <c r="H35" i="2"/>
  <c r="H36" i="2"/>
  <c r="H37" i="2"/>
  <c r="H38" i="2"/>
  <c r="H39" i="2"/>
  <c r="H40" i="2"/>
  <c r="H41" i="2"/>
  <c r="H42" i="2"/>
  <c r="H43" i="2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7" i="15"/>
  <c r="H28" i="15"/>
  <c r="H29" i="15"/>
  <c r="H30" i="15"/>
  <c r="H31" i="15"/>
  <c r="H32" i="15"/>
  <c r="H33" i="15"/>
  <c r="H34" i="15"/>
  <c r="H35" i="15"/>
  <c r="H12" i="7"/>
  <c r="H13" i="7"/>
  <c r="H14" i="7"/>
  <c r="H15" i="7"/>
  <c r="H16" i="7"/>
  <c r="H19" i="7"/>
  <c r="H20" i="7"/>
  <c r="H23" i="7"/>
  <c r="H24" i="7"/>
  <c r="H25" i="7"/>
  <c r="H26" i="7"/>
  <c r="H27" i="7"/>
  <c r="H28" i="7"/>
  <c r="H29" i="7"/>
  <c r="H32" i="7"/>
  <c r="H33" i="7"/>
  <c r="H34" i="7"/>
  <c r="H35" i="7"/>
  <c r="H36" i="7"/>
  <c r="H37" i="7"/>
  <c r="H38" i="7"/>
  <c r="H39" i="7"/>
  <c r="H42" i="7"/>
  <c r="H45" i="7"/>
</calcChain>
</file>

<file path=xl/sharedStrings.xml><?xml version="1.0" encoding="utf-8"?>
<sst xmlns="http://schemas.openxmlformats.org/spreadsheetml/2006/main" count="379" uniqueCount="268">
  <si>
    <t>Arr. Helgen I.L.</t>
  </si>
  <si>
    <t>Innkomst</t>
  </si>
  <si>
    <t>Plassering</t>
  </si>
  <si>
    <t>Startnr.</t>
  </si>
  <si>
    <t>Navn</t>
  </si>
  <si>
    <t>Klubb</t>
  </si>
  <si>
    <t>Distanserenn 10 km</t>
  </si>
  <si>
    <t>Kombiklasse</t>
  </si>
  <si>
    <t>Klasseinndeling</t>
  </si>
  <si>
    <t>Kåre Langeland</t>
  </si>
  <si>
    <t>Helgen IL</t>
  </si>
  <si>
    <t>Tor Gunnar Eikeland</t>
  </si>
  <si>
    <t>IF Ørn</t>
  </si>
  <si>
    <t>USF</t>
  </si>
  <si>
    <t>Melum IL</t>
  </si>
  <si>
    <t>Kilebygda IL</t>
  </si>
  <si>
    <t>IL Skarphedin</t>
  </si>
  <si>
    <t>Sigbjørn Siljan</t>
  </si>
  <si>
    <t>Runar Fjeld</t>
  </si>
  <si>
    <t>M 17-18</t>
  </si>
  <si>
    <t>M 19-20</t>
  </si>
  <si>
    <t>M 36-40</t>
  </si>
  <si>
    <t>M 41-45</t>
  </si>
  <si>
    <t>M 46-50</t>
  </si>
  <si>
    <t>M 51-55</t>
  </si>
  <si>
    <t>M 56-60</t>
  </si>
  <si>
    <t>M 61-65</t>
  </si>
  <si>
    <t>M 66-70</t>
  </si>
  <si>
    <t>M 71-75</t>
  </si>
  <si>
    <t>M 76+</t>
  </si>
  <si>
    <t>K 17-20</t>
  </si>
  <si>
    <t>K 36-40</t>
  </si>
  <si>
    <t>K 41-45</t>
  </si>
  <si>
    <t>Resultatlister</t>
  </si>
  <si>
    <t>Starttid</t>
  </si>
  <si>
    <t>Resultat</t>
  </si>
  <si>
    <t>Oddbjørn Syvertsen</t>
  </si>
  <si>
    <t>Beste 3 mannslag</t>
  </si>
  <si>
    <t>Beste kvinnelige</t>
  </si>
  <si>
    <t>Beste mannlige</t>
  </si>
  <si>
    <t>Kategori</t>
  </si>
  <si>
    <t>Ulefoss</t>
  </si>
  <si>
    <t>Hauken IL</t>
  </si>
  <si>
    <t>Karl Gunnar Bø</t>
  </si>
  <si>
    <t>IL Tørn</t>
  </si>
  <si>
    <t>Willy Einungbrekke</t>
  </si>
  <si>
    <t>Steinar Helgen</t>
  </si>
  <si>
    <t>Åsmund Helgen</t>
  </si>
  <si>
    <t>IL Skade</t>
  </si>
  <si>
    <t>Klasse</t>
  </si>
  <si>
    <t>SØNDAG 20.02.11</t>
  </si>
  <si>
    <t>TØNNESTUL-LØPET 2011</t>
  </si>
  <si>
    <t>Cathrine Aas</t>
  </si>
  <si>
    <t>Espen Haraldsen</t>
  </si>
  <si>
    <t>Kjell Bråthen</t>
  </si>
  <si>
    <t>Erling Svalbjørg</t>
  </si>
  <si>
    <t>IF Storm</t>
  </si>
  <si>
    <t>Kjelsås IL</t>
  </si>
  <si>
    <t>Bjørg Thorvik Helgen</t>
  </si>
  <si>
    <t>Villvin Landskap</t>
  </si>
  <si>
    <t>LABIL</t>
  </si>
  <si>
    <t>Jan Arne Sannes</t>
  </si>
  <si>
    <t>Tor Erik Baksås</t>
  </si>
  <si>
    <t>Sindre Wesseltoft</t>
  </si>
  <si>
    <t>Ernst &amp; Young</t>
  </si>
  <si>
    <t>Bjørn Sandbakken</t>
  </si>
  <si>
    <t>Stian Refsdal</t>
  </si>
  <si>
    <t>Rune Gulbrandsen</t>
  </si>
  <si>
    <t>Mattilsynet</t>
  </si>
  <si>
    <t>Andre Solbakken Nilssen</t>
  </si>
  <si>
    <t>Atle Hansen Sindberg</t>
  </si>
  <si>
    <t>Arne Moen Lid</t>
  </si>
  <si>
    <t>Høydalsmo IL</t>
  </si>
  <si>
    <t>Marius Lid</t>
  </si>
  <si>
    <t>Ottar Olav Lid</t>
  </si>
  <si>
    <t>Mikael Gunnulfsen</t>
  </si>
  <si>
    <t>IL Hei - ski</t>
  </si>
  <si>
    <t>Jørgen Strand</t>
  </si>
  <si>
    <t>Gulset IF</t>
  </si>
  <si>
    <t>Eivind Romberg Kvaale</t>
  </si>
  <si>
    <t>M 21-35</t>
  </si>
  <si>
    <t>Svein Halvor Dahl</t>
  </si>
  <si>
    <t>Skarphedin IL</t>
  </si>
  <si>
    <t>Anders Haukeli</t>
  </si>
  <si>
    <t>Bård Haugerud</t>
  </si>
  <si>
    <t>Lars Gunnarsli</t>
  </si>
  <si>
    <t>Sondre Thue Lunde</t>
  </si>
  <si>
    <t>Team Grenland Ski/Gjerpen IF</t>
  </si>
  <si>
    <t>Thorkild Schrumpf</t>
  </si>
  <si>
    <t>Trond Are Hoel</t>
  </si>
  <si>
    <t>Grenland hundekjørerklubb</t>
  </si>
  <si>
    <t>Pål Vindberg</t>
  </si>
  <si>
    <t>Stig Jaran Voje</t>
  </si>
  <si>
    <t>Norcem BIL</t>
  </si>
  <si>
    <t>Geir Langeland</t>
  </si>
  <si>
    <t>Marius Pedersen</t>
  </si>
  <si>
    <t>Sveinung Håland</t>
  </si>
  <si>
    <t>Tor Isak Gulseth</t>
  </si>
  <si>
    <t>Nils Anders Bruun</t>
  </si>
  <si>
    <t>Tore Ausland</t>
  </si>
  <si>
    <t>Gjerstad IL</t>
  </si>
  <si>
    <t xml:space="preserve">Steinar Dahlen </t>
  </si>
  <si>
    <t>Sigmund Skar</t>
  </si>
  <si>
    <t>Sannidal IL</t>
  </si>
  <si>
    <t>Ulf Strand</t>
  </si>
  <si>
    <t>Hans Ole Groa</t>
  </si>
  <si>
    <t>IF Herkules</t>
  </si>
  <si>
    <t>Morten Kikut</t>
  </si>
  <si>
    <t>Steinar Køller</t>
  </si>
  <si>
    <t>Ketil Kvaale</t>
  </si>
  <si>
    <t>Ole Johansson</t>
  </si>
  <si>
    <t>Halvor Gaara</t>
  </si>
  <si>
    <t>Arne Steen Ringsevjen</t>
  </si>
  <si>
    <t>Arne Thorkildsen</t>
  </si>
  <si>
    <t>Telemark fylkeskommunes BIL</t>
  </si>
  <si>
    <t>Kjell E. Johnsen</t>
  </si>
  <si>
    <t>Diplom-is BIL</t>
  </si>
  <si>
    <t>Tor Jonsen</t>
  </si>
  <si>
    <t>Peder Savio</t>
  </si>
  <si>
    <t>Brevik</t>
  </si>
  <si>
    <t>Dag Ivar Larsen</t>
  </si>
  <si>
    <t>Haslum IL</t>
  </si>
  <si>
    <t>Odd Aure</t>
  </si>
  <si>
    <t>Øystein Smemo</t>
  </si>
  <si>
    <t>Maja Fjellstad Knutsen</t>
  </si>
  <si>
    <t>Anniken Larsen</t>
  </si>
  <si>
    <t>Marthe Sem</t>
  </si>
  <si>
    <t xml:space="preserve">Stathelle &amp; Omegn ski </t>
  </si>
  <si>
    <t>Sigrun Strømsheim</t>
  </si>
  <si>
    <t>Bærum Skiklubb</t>
  </si>
  <si>
    <t>K 21-35</t>
  </si>
  <si>
    <t>Mikkel Pettersen Førsund</t>
  </si>
  <si>
    <t>Endre Strømsheim</t>
  </si>
  <si>
    <t>Ståle Moen Lid</t>
  </si>
  <si>
    <t>Vigleik Skei</t>
  </si>
  <si>
    <t>Team Grenland Ski</t>
  </si>
  <si>
    <t>Tor Egil Kaasa</t>
  </si>
  <si>
    <t>OSI Langrenn</t>
  </si>
  <si>
    <t>Ole Christoffer Røste</t>
  </si>
  <si>
    <t>AT Skog BIL</t>
  </si>
  <si>
    <t>Arnfinn Storkås</t>
  </si>
  <si>
    <t>K 46-60</t>
  </si>
  <si>
    <t>K 61-70</t>
  </si>
  <si>
    <t>K 70+</t>
  </si>
  <si>
    <t>J 13-14</t>
  </si>
  <si>
    <t>J 15-16</t>
  </si>
  <si>
    <t>G 13-14</t>
  </si>
  <si>
    <t>G 15-16</t>
  </si>
  <si>
    <t>Klasse:</t>
  </si>
  <si>
    <t>Sigmund Stølen</t>
  </si>
  <si>
    <t>Ørn porsgrunn</t>
  </si>
  <si>
    <t>Terje Bakke</t>
  </si>
  <si>
    <t>IL Hei / Team Grenland Ski</t>
  </si>
  <si>
    <t>Plass</t>
  </si>
  <si>
    <t>Søndag 20.02.11</t>
  </si>
  <si>
    <t>Bjørn Davidsen</t>
  </si>
  <si>
    <t>Sweco</t>
  </si>
  <si>
    <t>Leif Olsen Øyen</t>
  </si>
  <si>
    <t>Asbjørn Åmås</t>
  </si>
  <si>
    <t>Tom Strømstad</t>
  </si>
  <si>
    <t>In BIL</t>
  </si>
  <si>
    <t>Kåre Hafskjold</t>
  </si>
  <si>
    <t>Kviteseid IL</t>
  </si>
  <si>
    <t>Kitil Haugen</t>
  </si>
  <si>
    <t>Knut Dahl</t>
  </si>
  <si>
    <t>Tor Paulsen</t>
  </si>
  <si>
    <t>Pål Rune Helgetveit</t>
  </si>
  <si>
    <t>Gjerpen</t>
  </si>
  <si>
    <t>Dan Erik Nilsen</t>
  </si>
  <si>
    <t>Hans Olav Kaasa</t>
  </si>
  <si>
    <t>Team Høyanfjellet</t>
  </si>
  <si>
    <t>Roar Alvestad</t>
  </si>
  <si>
    <t>Vidar Helgesen</t>
  </si>
  <si>
    <t>Notodden Sykkeklubb</t>
  </si>
  <si>
    <t>Geir Brenna</t>
  </si>
  <si>
    <t>Sauland</t>
  </si>
  <si>
    <t>Jan Egil Skårdal</t>
  </si>
  <si>
    <t>Olav Meen</t>
  </si>
  <si>
    <t>Hauken</t>
  </si>
  <si>
    <t>Svein Amundsen</t>
  </si>
  <si>
    <t>Eidanger IL</t>
  </si>
  <si>
    <t>Nils Jørgen Stamland</t>
  </si>
  <si>
    <t>Åfoss IL</t>
  </si>
  <si>
    <t>Lars Ivar Bøe</t>
  </si>
  <si>
    <t>Jørgen Gundersen</t>
  </si>
  <si>
    <t>Pål Roe</t>
  </si>
  <si>
    <t>Grenland Sykkel klubb</t>
  </si>
  <si>
    <t>Hege Veslestad</t>
  </si>
  <si>
    <t>IL Dyre Vaa</t>
  </si>
  <si>
    <t>Laila Veslestaul</t>
  </si>
  <si>
    <t>Trygve Veslestaul</t>
  </si>
  <si>
    <t>Dyre Vaa IL</t>
  </si>
  <si>
    <t>Tonny Herregården</t>
  </si>
  <si>
    <t>Bjørnar Andersen</t>
  </si>
  <si>
    <t>Dag Espen Hadland</t>
  </si>
  <si>
    <t>Andreas Finsrud</t>
  </si>
  <si>
    <t>Siljan IL</t>
  </si>
  <si>
    <t>Jostein Isaksen</t>
  </si>
  <si>
    <t>Storm IL</t>
  </si>
  <si>
    <t>Øystein isaksen</t>
  </si>
  <si>
    <t>Lars Vårli</t>
  </si>
  <si>
    <t>Bamble IF</t>
  </si>
  <si>
    <t>Gyri Myhre</t>
  </si>
  <si>
    <t>Trond Myhre</t>
  </si>
  <si>
    <t>Torstein Hauken</t>
  </si>
  <si>
    <t>Bjørn Ivar Teigen</t>
  </si>
  <si>
    <t>Vebjørn Thorsen</t>
  </si>
  <si>
    <t>Andreas Grøgaard</t>
  </si>
  <si>
    <t>Team Falkum</t>
  </si>
  <si>
    <t>Vemund Gurholt</t>
  </si>
  <si>
    <t>Andreas Hauge</t>
  </si>
  <si>
    <t>Skagerak BIL</t>
  </si>
  <si>
    <t>Kjell Terje Slettemeås</t>
  </si>
  <si>
    <t>Stathelle Ski</t>
  </si>
  <si>
    <t>Vegar Melby</t>
  </si>
  <si>
    <t>Gjerpen IL</t>
  </si>
  <si>
    <t>Espen Lunde</t>
  </si>
  <si>
    <t>Skade IL</t>
  </si>
  <si>
    <t>Jan Kjetil Kjær</t>
  </si>
  <si>
    <t>HIP BIL</t>
  </si>
  <si>
    <t>Per Gunnar Mustad</t>
  </si>
  <si>
    <t>IL Hauken</t>
  </si>
  <si>
    <t>Oyvind Støren</t>
  </si>
  <si>
    <t>Tom Berg Kaasa</t>
  </si>
  <si>
    <t>Stahelle IL</t>
  </si>
  <si>
    <t>Egil Aatvedt</t>
  </si>
  <si>
    <t>IL Ørn</t>
  </si>
  <si>
    <t>Øyvind Degnes</t>
  </si>
  <si>
    <t>Kato Roland Haugen</t>
  </si>
  <si>
    <t xml:space="preserve">Ulefoss </t>
  </si>
  <si>
    <t>Knut Hovd</t>
  </si>
  <si>
    <t>Bø Il</t>
  </si>
  <si>
    <t>Åsmund Kleven</t>
  </si>
  <si>
    <t>Kroken IL</t>
  </si>
  <si>
    <t>Jan Thorsen</t>
  </si>
  <si>
    <t>Ineos</t>
  </si>
  <si>
    <t>Jan Erik Traaholt</t>
  </si>
  <si>
    <t>Statoil</t>
  </si>
  <si>
    <t>Arne Aakre</t>
  </si>
  <si>
    <t>Ragnvald Fuglestveit</t>
  </si>
  <si>
    <t>Nils Per Hovland</t>
  </si>
  <si>
    <t>Nils Aakre</t>
  </si>
  <si>
    <t>Arne Brekka</t>
  </si>
  <si>
    <t>Lidvin Dyrdal</t>
  </si>
  <si>
    <t>Thorbjørn Johansen</t>
  </si>
  <si>
    <t>Lene Tangen</t>
  </si>
  <si>
    <t>Langesund Sykkel</t>
  </si>
  <si>
    <t>Line katrin Rødseth</t>
  </si>
  <si>
    <t>Haukåsen ØJ</t>
  </si>
  <si>
    <t>Thrine Måbø</t>
  </si>
  <si>
    <t>Inger Anne Lofthus</t>
  </si>
  <si>
    <t>Heddal IL</t>
  </si>
  <si>
    <t>Synne Findal Skar</t>
  </si>
  <si>
    <t>Ulrik Måbø</t>
  </si>
  <si>
    <t>Jan Terje Haugen</t>
  </si>
  <si>
    <t>Ulefoss IL</t>
  </si>
  <si>
    <t>Martin Finsrud</t>
  </si>
  <si>
    <t>Eirik Heldal</t>
  </si>
  <si>
    <t>Hogne Findalsgaard</t>
  </si>
  <si>
    <t>Thorodd Årseth</t>
  </si>
  <si>
    <t>Synne Langeland Brune</t>
  </si>
  <si>
    <t>Eli Kathrine Langeland Brune</t>
  </si>
  <si>
    <t>Gjerdrum</t>
  </si>
  <si>
    <t>Lars Helge Fjeldstad</t>
  </si>
  <si>
    <t>Roy Even Åmlid</t>
  </si>
  <si>
    <t>Norcem</t>
  </si>
  <si>
    <t>Pia Sofie Måbø</t>
  </si>
  <si>
    <t>Nesodden 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</si>
</sst>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Continuous"/>
    </xf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Continuous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centerContinuous"/>
    </xf>
    <xf numFmtId="0" fontId="3" fillId="0" borderId="7" xfId="0" applyNumberFormat="1" applyFont="1" applyFill="1" applyBorder="1" applyAlignment="1" applyProtection="1">
      <alignment horizontal="centerContinuous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9" xfId="0" quotePrefix="1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21" fontId="3" fillId="0" borderId="0" xfId="0" applyNumberFormat="1" applyFont="1" applyFill="1" applyBorder="1" applyAlignment="1" applyProtection="1">
      <alignment horizontal="center"/>
    </xf>
    <xf numFmtId="21" fontId="3" fillId="0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center"/>
    </xf>
    <xf numFmtId="0" fontId="0" fillId="0" borderId="0" xfId="0" applyBorder="1"/>
    <xf numFmtId="21" fontId="0" fillId="0" borderId="0" xfId="0" applyNumberFormat="1" applyBorder="1" applyAlignment="1">
      <alignment horizontal="center"/>
    </xf>
    <xf numFmtId="0" fontId="0" fillId="0" borderId="8" xfId="0" applyBorder="1"/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0" fontId="8" fillId="0" borderId="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9" fillId="0" borderId="5" xfId="0" applyNumberFormat="1" applyFont="1" applyFill="1" applyBorder="1" applyAlignment="1" applyProtection="1">
      <alignment horizontal="center"/>
    </xf>
    <xf numFmtId="2" fontId="9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Continuous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9" xfId="0" quotePrefix="1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Continuous"/>
    </xf>
    <xf numFmtId="0" fontId="2" fillId="0" borderId="7" xfId="0" applyNumberFormat="1" applyFont="1" applyFill="1" applyBorder="1" applyAlignment="1" applyProtection="1">
      <alignment horizontal="center"/>
    </xf>
    <xf numFmtId="21" fontId="2" fillId="0" borderId="0" xfId="0" applyNumberFormat="1" applyFont="1" applyFill="1" applyBorder="1" applyAlignment="1" applyProtection="1">
      <alignment horizontal="center"/>
    </xf>
    <xf numFmtId="21" fontId="2" fillId="0" borderId="1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21" fontId="0" fillId="0" borderId="1" xfId="0" applyNumberFormat="1" applyBorder="1" applyAlignment="1">
      <alignment horizontal="center"/>
    </xf>
    <xf numFmtId="0" fontId="9" fillId="0" borderId="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21" fontId="0" fillId="0" borderId="0" xfId="0" applyNumberFormat="1"/>
    <xf numFmtId="46" fontId="0" fillId="0" borderId="0" xfId="0" applyNumberFormat="1"/>
    <xf numFmtId="0" fontId="9" fillId="0" borderId="0" xfId="0" applyFont="1"/>
    <xf numFmtId="0" fontId="0" fillId="0" borderId="14" xfId="0" applyBorder="1"/>
    <xf numFmtId="46" fontId="9" fillId="0" borderId="15" xfId="0" applyNumberFormat="1" applyFont="1" applyBorder="1"/>
    <xf numFmtId="21" fontId="9" fillId="0" borderId="15" xfId="0" applyNumberFormat="1" applyFont="1" applyBorder="1"/>
    <xf numFmtId="0" fontId="9" fillId="0" borderId="15" xfId="0" applyFont="1" applyBorder="1"/>
    <xf numFmtId="0" fontId="10" fillId="0" borderId="0" xfId="0" applyNumberFormat="1" applyFont="1" applyFill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2" fontId="5" fillId="0" borderId="16" xfId="0" applyNumberFormat="1" applyFont="1" applyBorder="1"/>
    <xf numFmtId="21" fontId="0" fillId="0" borderId="16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0" fillId="0" borderId="18" xfId="0" applyBorder="1"/>
    <xf numFmtId="21" fontId="0" fillId="0" borderId="18" xfId="0" applyNumberFormat="1" applyBorder="1" applyAlignment="1">
      <alignment horizontal="center"/>
    </xf>
    <xf numFmtId="21" fontId="0" fillId="0" borderId="19" xfId="0" applyNumberFormat="1" applyBorder="1" applyAlignment="1">
      <alignment horizontal="center"/>
    </xf>
    <xf numFmtId="0" fontId="2" fillId="0" borderId="16" xfId="0" applyNumberFormat="1" applyFont="1" applyFill="1" applyBorder="1" applyAlignment="1" applyProtection="1">
      <alignment horizontal="center"/>
    </xf>
    <xf numFmtId="0" fontId="0" fillId="0" borderId="16" xfId="0" applyBorder="1"/>
    <xf numFmtId="0" fontId="2" fillId="0" borderId="18" xfId="0" applyNumberFormat="1" applyFont="1" applyFill="1" applyBorder="1" applyAlignment="1" applyProtection="1">
      <alignment horizontal="center"/>
    </xf>
    <xf numFmtId="0" fontId="0" fillId="0" borderId="18" xfId="0" applyBorder="1"/>
    <xf numFmtId="0" fontId="2" fillId="0" borderId="18" xfId="0" applyNumberFormat="1" applyFont="1" applyFill="1" applyBorder="1" applyAlignment="1" applyProtection="1">
      <alignment horizontal="left"/>
    </xf>
    <xf numFmtId="0" fontId="0" fillId="0" borderId="18" xfId="0" applyNumberFormat="1" applyFill="1" applyBorder="1" applyAlignment="1" applyProtection="1">
      <alignment horizontal="left"/>
    </xf>
    <xf numFmtId="0" fontId="2" fillId="0" borderId="18" xfId="0" applyNumberFormat="1" applyFont="1" applyFill="1" applyBorder="1" applyAlignment="1" applyProtection="1"/>
    <xf numFmtId="21" fontId="0" fillId="0" borderId="20" xfId="0" applyNumberFormat="1" applyBorder="1"/>
    <xf numFmtId="0" fontId="0" fillId="0" borderId="20" xfId="0" applyBorder="1"/>
    <xf numFmtId="21" fontId="0" fillId="0" borderId="21" xfId="0" applyNumberFormat="1" applyBorder="1"/>
    <xf numFmtId="0" fontId="0" fillId="0" borderId="21" xfId="0" applyBorder="1"/>
    <xf numFmtId="0" fontId="3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Continuous"/>
    </xf>
    <xf numFmtId="0" fontId="3" fillId="2" borderId="0" xfId="0" applyNumberFormat="1" applyFont="1" applyFill="1" applyBorder="1" applyAlignment="1" applyProtection="1">
      <alignment horizontal="center"/>
    </xf>
    <xf numFmtId="0" fontId="3" fillId="2" borderId="6" xfId="0" applyNumberFormat="1" applyFont="1" applyFill="1" applyBorder="1" applyAlignment="1" applyProtection="1">
      <alignment horizontal="centerContinuous"/>
    </xf>
    <xf numFmtId="21" fontId="3" fillId="2" borderId="0" xfId="0" applyNumberFormat="1" applyFont="1" applyFill="1" applyBorder="1" applyAlignment="1" applyProtection="1">
      <alignment horizontal="center"/>
    </xf>
    <xf numFmtId="21" fontId="0" fillId="2" borderId="16" xfId="0" applyNumberFormat="1" applyFill="1" applyBorder="1" applyAlignment="1">
      <alignment horizontal="center"/>
    </xf>
    <xf numFmtId="21" fontId="0" fillId="2" borderId="18" xfId="0" applyNumberFormat="1" applyFill="1" applyBorder="1" applyAlignment="1">
      <alignment horizontal="center"/>
    </xf>
    <xf numFmtId="0" fontId="3" fillId="2" borderId="6" xfId="0" applyNumberFormat="1" applyFont="1" applyFill="1" applyBorder="1" applyAlignment="1" applyProtection="1">
      <alignment horizontal="center"/>
    </xf>
    <xf numFmtId="21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21" fontId="2" fillId="2" borderId="0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Continuous"/>
    </xf>
    <xf numFmtId="0" fontId="12" fillId="0" borderId="16" xfId="0" applyFont="1" applyBorder="1"/>
    <xf numFmtId="0" fontId="12" fillId="0" borderId="18" xfId="0" applyFont="1" applyBorder="1"/>
    <xf numFmtId="0" fontId="2" fillId="0" borderId="0" xfId="0" applyNumberFormat="1" applyFont="1" applyFill="1" applyBorder="1" applyAlignment="1" applyProtection="1">
      <alignment horizontal="left"/>
    </xf>
    <xf numFmtId="21" fontId="0" fillId="0" borderId="22" xfId="0" applyNumberFormat="1" applyBorder="1" applyAlignment="1">
      <alignment horizontal="center"/>
    </xf>
    <xf numFmtId="21" fontId="0" fillId="0" borderId="23" xfId="0" applyNumberFormat="1" applyBorder="1" applyAlignment="1">
      <alignment horizontal="center"/>
    </xf>
    <xf numFmtId="21" fontId="0" fillId="2" borderId="22" xfId="0" applyNumberFormat="1" applyFill="1" applyBorder="1" applyAlignment="1">
      <alignment horizontal="center"/>
    </xf>
    <xf numFmtId="0" fontId="3" fillId="0" borderId="22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center"/>
    </xf>
    <xf numFmtId="21" fontId="0" fillId="0" borderId="13" xfId="0" applyNumberFormat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12" fillId="0" borderId="22" xfId="0" applyFont="1" applyBorder="1"/>
    <xf numFmtId="0" fontId="9" fillId="0" borderId="16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>
      <alignment horizontal="center"/>
    </xf>
    <xf numFmtId="0" fontId="2" fillId="0" borderId="16" xfId="0" applyFont="1" applyBorder="1"/>
    <xf numFmtId="0" fontId="3" fillId="0" borderId="23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0" fillId="0" borderId="0" xfId="0" applyBorder="1"/>
    <xf numFmtId="0" fontId="12" fillId="0" borderId="0" xfId="0" applyFont="1" applyBorder="1"/>
    <xf numFmtId="0" fontId="9" fillId="0" borderId="14" xfId="0" applyFont="1" applyBorder="1"/>
    <xf numFmtId="2" fontId="5" fillId="0" borderId="20" xfId="0" applyNumberFormat="1" applyFont="1" applyBorder="1"/>
    <xf numFmtId="2" fontId="5" fillId="0" borderId="21" xfId="0" applyNumberFormat="1" applyFont="1" applyBorder="1"/>
    <xf numFmtId="0" fontId="5" fillId="0" borderId="21" xfId="0" applyFont="1" applyBorder="1"/>
    <xf numFmtId="0" fontId="12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9" fillId="0" borderId="5" xfId="0" applyFont="1" applyBorder="1" applyAlignment="1">
      <alignment horizontal="center"/>
    </xf>
    <xf numFmtId="0" fontId="11" fillId="0" borderId="0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18" xfId="0" applyNumberFormat="1" applyFont="1" applyFill="1" applyBorder="1" applyAlignment="1" applyProtection="1"/>
    <xf numFmtId="0" fontId="9" fillId="2" borderId="16" xfId="0" applyNumberFormat="1" applyFont="1" applyFill="1" applyBorder="1" applyAlignment="1" applyProtection="1">
      <alignment horizontal="center"/>
    </xf>
    <xf numFmtId="0" fontId="9" fillId="2" borderId="18" xfId="0" applyNumberFormat="1" applyFont="1" applyFill="1" applyBorder="1" applyAlignment="1" applyProtection="1">
      <alignment horizontal="center"/>
    </xf>
    <xf numFmtId="21" fontId="2" fillId="0" borderId="18" xfId="0" applyNumberFormat="1" applyFont="1" applyFill="1" applyBorder="1" applyAlignment="1" applyProtection="1">
      <alignment horizontal="center"/>
    </xf>
    <xf numFmtId="21" fontId="2" fillId="2" borderId="18" xfId="0" applyNumberFormat="1" applyFont="1" applyFill="1" applyBorder="1" applyAlignment="1" applyProtection="1">
      <alignment horizontal="center"/>
    </xf>
    <xf numFmtId="2" fontId="5" fillId="0" borderId="0" xfId="0" applyNumberFormat="1" applyFont="1" applyBorder="1"/>
    <xf numFmtId="0" fontId="9" fillId="0" borderId="22" xfId="0" applyNumberFormat="1" applyFont="1" applyFill="1" applyBorder="1" applyAlignment="1" applyProtection="1">
      <alignment horizontal="center"/>
    </xf>
    <xf numFmtId="0" fontId="12" fillId="0" borderId="16" xfId="0" applyNumberFormat="1" applyFont="1" applyFill="1" applyBorder="1" applyAlignment="1" applyProtection="1"/>
    <xf numFmtId="0" fontId="3" fillId="0" borderId="24" xfId="0" applyNumberFormat="1" applyFont="1" applyFill="1" applyBorder="1" applyAlignment="1" applyProtection="1">
      <alignment horizontal="center"/>
    </xf>
    <xf numFmtId="0" fontId="2" fillId="0" borderId="24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33" zoomScaleNormal="75" workbookViewId="0">
      <selection activeCell="K73" sqref="K73"/>
    </sheetView>
  </sheetViews>
  <sheetFormatPr baseColWidth="10" defaultColWidth="10" defaultRowHeight="12.75" x14ac:dyDescent="0.2"/>
  <cols>
    <col min="1" max="1" width="13.42578125" style="19" customWidth="1"/>
    <col min="2" max="2" width="10.7109375" style="19" hidden="1" customWidth="1"/>
    <col min="3" max="3" width="30.7109375" style="1" customWidth="1"/>
    <col min="4" max="4" width="20.7109375" style="1" customWidth="1"/>
    <col min="5" max="5" width="14.5703125" style="1" hidden="1" customWidth="1"/>
    <col min="6" max="6" width="13.7109375" style="1" hidden="1" customWidth="1"/>
    <col min="7" max="7" width="13.7109375" style="1" customWidth="1"/>
    <col min="8" max="16384" width="10" style="1"/>
  </cols>
  <sheetData>
    <row r="1" spans="1:7" ht="11.1" customHeight="1" x14ac:dyDescent="0.2">
      <c r="A1" s="32"/>
      <c r="B1" s="20"/>
      <c r="C1" s="155" t="s">
        <v>51</v>
      </c>
      <c r="D1" s="155"/>
      <c r="E1" s="5"/>
      <c r="F1" s="5"/>
      <c r="G1" s="6"/>
    </row>
    <row r="2" spans="1:7" ht="15.75" customHeight="1" x14ac:dyDescent="0.2">
      <c r="A2" s="8"/>
      <c r="B2" s="140"/>
      <c r="C2" s="154"/>
      <c r="D2" s="154"/>
      <c r="E2" s="140"/>
      <c r="F2" s="26"/>
      <c r="G2" s="35" t="s">
        <v>154</v>
      </c>
    </row>
    <row r="3" spans="1:7" ht="15.75" customHeight="1" x14ac:dyDescent="0.2">
      <c r="A3" s="8"/>
      <c r="B3" s="140"/>
      <c r="C3" s="154" t="s">
        <v>33</v>
      </c>
      <c r="D3" s="154"/>
      <c r="E3" s="140"/>
      <c r="G3" s="141" t="s">
        <v>0</v>
      </c>
    </row>
    <row r="4" spans="1:7" ht="11.1" customHeight="1" x14ac:dyDescent="0.2">
      <c r="A4" s="8"/>
      <c r="B4" s="140"/>
      <c r="C4" s="140"/>
      <c r="D4" s="140"/>
      <c r="E4" s="140"/>
      <c r="F4" s="10"/>
      <c r="G4" s="3"/>
    </row>
    <row r="5" spans="1:7" x14ac:dyDescent="0.2">
      <c r="A5" s="16"/>
      <c r="B5" s="21"/>
      <c r="C5" s="11"/>
      <c r="D5" s="11"/>
      <c r="E5" s="11"/>
      <c r="F5" s="11"/>
      <c r="G5" s="12"/>
    </row>
    <row r="6" spans="1:7" ht="11.1" customHeight="1" x14ac:dyDescent="0.2">
      <c r="A6" s="8"/>
      <c r="C6" s="2"/>
      <c r="D6" s="2"/>
      <c r="E6" s="2"/>
      <c r="F6" s="99"/>
      <c r="G6" s="4"/>
    </row>
    <row r="7" spans="1:7" ht="11.1" customHeight="1" x14ac:dyDescent="0.2">
      <c r="A7" s="8" t="s">
        <v>8</v>
      </c>
      <c r="B7" s="19" t="s">
        <v>3</v>
      </c>
      <c r="C7" s="1" t="s">
        <v>4</v>
      </c>
      <c r="D7" s="1" t="s">
        <v>5</v>
      </c>
      <c r="E7" s="62" t="s">
        <v>34</v>
      </c>
      <c r="F7" s="100" t="s">
        <v>1</v>
      </c>
      <c r="G7" s="63" t="s">
        <v>35</v>
      </c>
    </row>
    <row r="8" spans="1:7" x14ac:dyDescent="0.2">
      <c r="A8" s="17"/>
      <c r="B8" s="21"/>
      <c r="C8" s="13"/>
      <c r="D8" s="13"/>
      <c r="E8" s="13"/>
      <c r="F8" s="101"/>
      <c r="G8" s="14"/>
    </row>
    <row r="9" spans="1:7" ht="11.1" customHeight="1" x14ac:dyDescent="0.2">
      <c r="A9" s="8"/>
      <c r="E9" s="24"/>
      <c r="F9" s="102"/>
      <c r="G9" s="25"/>
    </row>
    <row r="10" spans="1:7" x14ac:dyDescent="0.2">
      <c r="A10" s="39" t="s">
        <v>7</v>
      </c>
      <c r="E10" s="24"/>
      <c r="F10" s="102"/>
      <c r="G10" s="25"/>
    </row>
    <row r="11" spans="1:7" ht="12.6" customHeight="1" x14ac:dyDescent="0.2">
      <c r="A11" s="8"/>
      <c r="B11" s="87">
        <v>1</v>
      </c>
      <c r="C11" s="113" t="s">
        <v>52</v>
      </c>
      <c r="D11" s="113"/>
      <c r="E11" s="82">
        <v>3.472222222222222E-3</v>
      </c>
      <c r="F11" s="103">
        <v>7.2789351851851855E-2</v>
      </c>
      <c r="G11" s="83">
        <f t="shared" ref="G11:G21" si="0">F11-E11</f>
        <v>6.9317129629629631E-2</v>
      </c>
    </row>
    <row r="12" spans="1:7" ht="12.6" customHeight="1" x14ac:dyDescent="0.2">
      <c r="A12" s="8"/>
      <c r="B12" s="89">
        <v>2</v>
      </c>
      <c r="C12" s="114" t="s">
        <v>53</v>
      </c>
      <c r="D12" s="114"/>
      <c r="E12" s="85">
        <v>3.472222222222222E-3</v>
      </c>
      <c r="F12" s="103">
        <v>7.0347222222222214E-2</v>
      </c>
      <c r="G12" s="83">
        <f>F12-E12</f>
        <v>6.687499999999999E-2</v>
      </c>
    </row>
    <row r="13" spans="1:7" ht="12.6" customHeight="1" x14ac:dyDescent="0.2">
      <c r="A13" s="8"/>
      <c r="B13" s="89">
        <v>3</v>
      </c>
      <c r="C13" s="114" t="s">
        <v>9</v>
      </c>
      <c r="D13" s="114" t="s">
        <v>10</v>
      </c>
      <c r="E13" s="85">
        <v>3.472222222222222E-3</v>
      </c>
      <c r="F13" s="103">
        <v>8.3159722222222218E-2</v>
      </c>
      <c r="G13" s="83">
        <f>F13-E13</f>
        <v>7.9687499999999994E-2</v>
      </c>
    </row>
    <row r="14" spans="1:7" ht="12.6" customHeight="1" x14ac:dyDescent="0.2">
      <c r="A14" s="8"/>
      <c r="B14" s="89">
        <v>4</v>
      </c>
      <c r="C14" s="114" t="s">
        <v>54</v>
      </c>
      <c r="D14" s="114" t="s">
        <v>15</v>
      </c>
      <c r="E14" s="85">
        <v>3.472222222222222E-3</v>
      </c>
      <c r="F14" s="104">
        <v>8.0231481481481473E-2</v>
      </c>
      <c r="G14" s="83">
        <f>F14-E14</f>
        <v>7.6759259259259249E-2</v>
      </c>
    </row>
    <row r="15" spans="1:7" ht="12.6" customHeight="1" x14ac:dyDescent="0.2">
      <c r="A15" s="8"/>
      <c r="B15" s="37">
        <v>5</v>
      </c>
      <c r="C15" s="114" t="s">
        <v>55</v>
      </c>
      <c r="D15" s="114" t="s">
        <v>56</v>
      </c>
      <c r="E15" s="85">
        <v>3.472222222222222E-3</v>
      </c>
      <c r="F15" s="104">
        <v>6.626157407407407E-2</v>
      </c>
      <c r="G15" s="86">
        <f t="shared" si="0"/>
        <v>6.2789351851851846E-2</v>
      </c>
    </row>
    <row r="16" spans="1:7" ht="12.6" customHeight="1" x14ac:dyDescent="0.2">
      <c r="A16" s="8"/>
      <c r="B16" s="89">
        <v>6</v>
      </c>
      <c r="C16" s="114" t="s">
        <v>47</v>
      </c>
      <c r="D16" s="114" t="s">
        <v>57</v>
      </c>
      <c r="E16" s="85">
        <v>3.472222222222222E-3</v>
      </c>
      <c r="F16" s="104">
        <v>6.4421296296296296E-2</v>
      </c>
      <c r="G16" s="86">
        <f t="shared" si="0"/>
        <v>6.0949074074074072E-2</v>
      </c>
    </row>
    <row r="17" spans="1:7" ht="12.6" customHeight="1" x14ac:dyDescent="0.2">
      <c r="A17" s="8"/>
      <c r="B17" s="89">
        <v>7</v>
      </c>
      <c r="C17" s="114" t="s">
        <v>58</v>
      </c>
      <c r="D17" s="114" t="s">
        <v>59</v>
      </c>
      <c r="E17" s="85">
        <v>3.472222222222222E-3</v>
      </c>
      <c r="F17" s="104">
        <v>7.6122685185185182E-2</v>
      </c>
      <c r="G17" s="86">
        <f t="shared" si="0"/>
        <v>7.2650462962962958E-2</v>
      </c>
    </row>
    <row r="18" spans="1:7" ht="12.6" customHeight="1" x14ac:dyDescent="0.2">
      <c r="A18" s="8"/>
      <c r="B18" s="89">
        <v>8</v>
      </c>
      <c r="C18" s="114" t="s">
        <v>46</v>
      </c>
      <c r="D18" s="114" t="s">
        <v>60</v>
      </c>
      <c r="E18" s="85">
        <v>3.472222222222222E-3</v>
      </c>
      <c r="F18" s="104">
        <v>6.06712962962963E-2</v>
      </c>
      <c r="G18" s="86">
        <f t="shared" si="0"/>
        <v>5.7199074074074076E-2</v>
      </c>
    </row>
    <row r="19" spans="1:7" ht="12.6" customHeight="1" x14ac:dyDescent="0.2">
      <c r="A19" s="8"/>
      <c r="B19" s="89">
        <v>9</v>
      </c>
      <c r="C19" s="114" t="s">
        <v>61</v>
      </c>
      <c r="D19" s="114" t="s">
        <v>41</v>
      </c>
      <c r="E19" s="85">
        <v>3.472222222222222E-3</v>
      </c>
      <c r="F19" s="104">
        <v>6.6307870370370378E-2</v>
      </c>
      <c r="G19" s="86">
        <f t="shared" si="0"/>
        <v>6.2835648148148154E-2</v>
      </c>
    </row>
    <row r="20" spans="1:7" ht="12.6" customHeight="1" x14ac:dyDescent="0.2">
      <c r="A20" s="8"/>
      <c r="B20" s="89">
        <v>10</v>
      </c>
      <c r="C20" s="114" t="s">
        <v>62</v>
      </c>
      <c r="D20" s="114" t="s">
        <v>10</v>
      </c>
      <c r="E20" s="85">
        <v>3.472222222222222E-3</v>
      </c>
      <c r="F20" s="104">
        <v>6.6365740740740739E-2</v>
      </c>
      <c r="G20" s="86">
        <f t="shared" si="0"/>
        <v>6.2893518518518515E-2</v>
      </c>
    </row>
    <row r="21" spans="1:7" ht="12.6" customHeight="1" x14ac:dyDescent="0.2">
      <c r="A21" s="8"/>
      <c r="B21" s="89">
        <v>11</v>
      </c>
      <c r="C21" s="114" t="s">
        <v>63</v>
      </c>
      <c r="D21" s="114" t="s">
        <v>64</v>
      </c>
      <c r="E21" s="85">
        <v>3.472222222222222E-3</v>
      </c>
      <c r="F21" s="104">
        <v>7.5312500000000004E-2</v>
      </c>
      <c r="G21" s="86">
        <f t="shared" si="0"/>
        <v>7.1840277777777781E-2</v>
      </c>
    </row>
    <row r="22" spans="1:7" ht="12.6" customHeight="1" x14ac:dyDescent="0.2">
      <c r="A22" s="8"/>
      <c r="B22" s="89">
        <v>12</v>
      </c>
      <c r="C22" s="114"/>
      <c r="D22" s="114"/>
      <c r="E22" s="85"/>
      <c r="F22" s="104"/>
      <c r="G22" s="86"/>
    </row>
    <row r="23" spans="1:7" ht="12.6" customHeight="1" x14ac:dyDescent="0.2">
      <c r="A23" s="8"/>
      <c r="B23" s="89">
        <v>13</v>
      </c>
      <c r="C23" s="114"/>
      <c r="D23" s="114"/>
      <c r="E23" s="85"/>
      <c r="F23" s="104"/>
      <c r="G23" s="86"/>
    </row>
    <row r="24" spans="1:7" ht="12.6" customHeight="1" x14ac:dyDescent="0.2">
      <c r="A24" s="8"/>
      <c r="B24" s="89">
        <v>14</v>
      </c>
      <c r="C24" s="114" t="s">
        <v>65</v>
      </c>
      <c r="D24" s="114" t="s">
        <v>13</v>
      </c>
      <c r="E24" s="85">
        <v>3.472222222222222E-3</v>
      </c>
      <c r="F24" s="104">
        <v>8.2291666666666666E-2</v>
      </c>
      <c r="G24" s="86">
        <f t="shared" ref="G24:G32" si="1">F24-E24</f>
        <v>7.8819444444444442E-2</v>
      </c>
    </row>
    <row r="25" spans="1:7" ht="12.6" customHeight="1" x14ac:dyDescent="0.2">
      <c r="A25" s="8"/>
      <c r="B25" s="89">
        <v>15</v>
      </c>
      <c r="C25" s="114" t="s">
        <v>66</v>
      </c>
      <c r="D25" s="114"/>
      <c r="E25" s="85">
        <v>3.472222222222222E-3</v>
      </c>
      <c r="F25" s="104">
        <v>7.7719907407407404E-2</v>
      </c>
      <c r="G25" s="86">
        <f t="shared" si="1"/>
        <v>7.424768518518518E-2</v>
      </c>
    </row>
    <row r="26" spans="1:7" ht="12.6" customHeight="1" x14ac:dyDescent="0.2">
      <c r="A26" s="8"/>
      <c r="B26" s="89">
        <v>16</v>
      </c>
      <c r="C26" s="114" t="s">
        <v>67</v>
      </c>
      <c r="D26" s="114" t="s">
        <v>68</v>
      </c>
      <c r="E26" s="85">
        <v>3.472222222222222E-3</v>
      </c>
      <c r="F26" s="104">
        <v>6.4872685185185186E-2</v>
      </c>
      <c r="G26" s="86">
        <f t="shared" si="1"/>
        <v>6.1400462962962962E-2</v>
      </c>
    </row>
    <row r="27" spans="1:7" ht="12.6" customHeight="1" x14ac:dyDescent="0.2">
      <c r="A27" s="8"/>
      <c r="B27" s="89">
        <v>17</v>
      </c>
      <c r="C27" s="114" t="s">
        <v>11</v>
      </c>
      <c r="D27" s="114"/>
      <c r="E27" s="85">
        <v>3.472222222222222E-3</v>
      </c>
      <c r="F27" s="104">
        <v>7.7696759259259257E-2</v>
      </c>
      <c r="G27" s="86">
        <f t="shared" si="1"/>
        <v>7.4224537037037033E-2</v>
      </c>
    </row>
    <row r="28" spans="1:7" ht="12.6" customHeight="1" x14ac:dyDescent="0.2">
      <c r="A28" s="8"/>
      <c r="B28" s="89">
        <v>18</v>
      </c>
      <c r="C28" s="114" t="s">
        <v>69</v>
      </c>
      <c r="D28" s="114"/>
      <c r="E28" s="85">
        <v>3.472222222222222E-3</v>
      </c>
      <c r="F28" s="104">
        <v>8.0590277777777775E-2</v>
      </c>
      <c r="G28" s="86">
        <f t="shared" si="1"/>
        <v>7.7118055555555551E-2</v>
      </c>
    </row>
    <row r="29" spans="1:7" ht="12.6" customHeight="1" x14ac:dyDescent="0.2">
      <c r="A29" s="8"/>
      <c r="B29" s="89">
        <v>19</v>
      </c>
      <c r="C29" s="114" t="s">
        <v>70</v>
      </c>
      <c r="D29" s="114"/>
      <c r="E29" s="85">
        <v>3.472222222222222E-3</v>
      </c>
      <c r="F29" s="104">
        <v>7.6898148148148146E-2</v>
      </c>
      <c r="G29" s="86">
        <f t="shared" si="1"/>
        <v>7.3425925925925922E-2</v>
      </c>
    </row>
    <row r="30" spans="1:7" ht="12.6" customHeight="1" x14ac:dyDescent="0.2">
      <c r="A30" s="8"/>
      <c r="B30" s="89">
        <v>20</v>
      </c>
      <c r="C30" s="114" t="s">
        <v>157</v>
      </c>
      <c r="D30" s="114"/>
      <c r="E30" s="85">
        <v>3.472222222222222E-3</v>
      </c>
      <c r="F30" s="104">
        <v>7.525462962962963E-2</v>
      </c>
      <c r="G30" s="86">
        <f t="shared" si="1"/>
        <v>7.1782407407407406E-2</v>
      </c>
    </row>
    <row r="31" spans="1:7" ht="12.6" customHeight="1" x14ac:dyDescent="0.2">
      <c r="A31" s="8"/>
      <c r="B31" s="89">
        <v>21</v>
      </c>
      <c r="C31" s="114"/>
      <c r="D31" s="114"/>
      <c r="E31" s="85"/>
      <c r="F31" s="104"/>
      <c r="G31" s="86"/>
    </row>
    <row r="32" spans="1:7" ht="12.6" customHeight="1" x14ac:dyDescent="0.2">
      <c r="A32" s="8"/>
      <c r="B32" s="89">
        <v>22</v>
      </c>
      <c r="C32" s="136" t="s">
        <v>149</v>
      </c>
      <c r="D32" s="46" t="s">
        <v>150</v>
      </c>
      <c r="E32" s="85">
        <v>3.472222222222222E-3</v>
      </c>
      <c r="F32" s="104">
        <v>7.2777777777777775E-2</v>
      </c>
      <c r="G32" s="86">
        <f t="shared" si="1"/>
        <v>6.9305555555555551E-2</v>
      </c>
    </row>
    <row r="33" spans="1:7" ht="12.6" customHeight="1" x14ac:dyDescent="0.2">
      <c r="A33" s="8"/>
      <c r="B33" s="89">
        <v>23</v>
      </c>
      <c r="C33" s="90"/>
      <c r="D33" s="93"/>
      <c r="E33" s="85"/>
      <c r="F33" s="104"/>
      <c r="G33" s="86"/>
    </row>
    <row r="34" spans="1:7" ht="12.6" customHeight="1" x14ac:dyDescent="0.2">
      <c r="A34" s="8"/>
      <c r="B34" s="89">
        <v>24</v>
      </c>
      <c r="C34" s="92" t="s">
        <v>260</v>
      </c>
      <c r="D34" s="92"/>
      <c r="E34" s="85">
        <v>3.472222222222222E-3</v>
      </c>
      <c r="F34" s="104">
        <v>7.7488425925925933E-2</v>
      </c>
      <c r="G34" s="86">
        <f>F34-E34</f>
        <v>7.4016203703703709E-2</v>
      </c>
    </row>
    <row r="35" spans="1:7" ht="12.6" customHeight="1" x14ac:dyDescent="0.2">
      <c r="A35" s="8"/>
      <c r="B35" s="89">
        <v>25</v>
      </c>
      <c r="C35" s="92" t="s">
        <v>261</v>
      </c>
      <c r="D35" s="92"/>
      <c r="E35" s="85">
        <v>3.472222222222222E-3</v>
      </c>
      <c r="F35" s="104">
        <v>7.7511574074074066E-2</v>
      </c>
      <c r="G35" s="86">
        <f>F35-E35</f>
        <v>7.4039351851851842E-2</v>
      </c>
    </row>
    <row r="36" spans="1:7" ht="12.6" customHeight="1" x14ac:dyDescent="0.2">
      <c r="A36" s="8"/>
      <c r="B36" s="89">
        <v>26</v>
      </c>
      <c r="C36" s="84" t="s">
        <v>155</v>
      </c>
      <c r="D36" s="84" t="s">
        <v>156</v>
      </c>
      <c r="E36" s="85">
        <v>3.472222222222222E-3</v>
      </c>
      <c r="F36" s="104">
        <v>7.8090277777777786E-2</v>
      </c>
      <c r="G36" s="86">
        <f>F36-E36</f>
        <v>7.4618055555555562E-2</v>
      </c>
    </row>
    <row r="37" spans="1:7" ht="12.6" customHeight="1" x14ac:dyDescent="0.2">
      <c r="A37" s="8"/>
      <c r="B37" s="89">
        <v>27</v>
      </c>
      <c r="C37" s="92" t="s">
        <v>194</v>
      </c>
      <c r="D37" s="84"/>
      <c r="E37" s="85">
        <v>3.472222222222222E-3</v>
      </c>
      <c r="F37" s="104">
        <v>7.4270833333333341E-2</v>
      </c>
      <c r="G37" s="86">
        <f t="shared" ref="G37:G72" si="2">F37-E37</f>
        <v>7.0798611111111118E-2</v>
      </c>
    </row>
    <row r="38" spans="1:7" ht="12.6" customHeight="1" x14ac:dyDescent="0.2">
      <c r="A38" s="8"/>
      <c r="B38" s="89">
        <v>28</v>
      </c>
      <c r="C38" s="92" t="s">
        <v>158</v>
      </c>
      <c r="D38" s="92"/>
      <c r="E38" s="85">
        <v>3.472222222222222E-3</v>
      </c>
      <c r="F38" s="104">
        <v>7.1180555555555566E-2</v>
      </c>
      <c r="G38" s="86">
        <f t="shared" si="2"/>
        <v>6.7708333333333343E-2</v>
      </c>
    </row>
    <row r="39" spans="1:7" ht="12.6" customHeight="1" x14ac:dyDescent="0.2">
      <c r="A39" s="8"/>
      <c r="B39" s="89">
        <v>29</v>
      </c>
      <c r="C39" s="92" t="s">
        <v>159</v>
      </c>
      <c r="D39" s="91" t="s">
        <v>160</v>
      </c>
      <c r="E39" s="85">
        <v>3.472222222222222E-3</v>
      </c>
      <c r="F39" s="104">
        <v>8.7581018518518516E-2</v>
      </c>
      <c r="G39" s="86">
        <f t="shared" si="2"/>
        <v>8.4108796296296293E-2</v>
      </c>
    </row>
    <row r="40" spans="1:7" ht="12.6" customHeight="1" x14ac:dyDescent="0.2">
      <c r="A40" s="8"/>
      <c r="B40" s="89">
        <v>30</v>
      </c>
      <c r="C40" s="92" t="s">
        <v>161</v>
      </c>
      <c r="D40" s="92" t="s">
        <v>162</v>
      </c>
      <c r="E40" s="85">
        <v>3.472222222222222E-3</v>
      </c>
      <c r="F40" s="104">
        <v>7.9907407407407413E-2</v>
      </c>
      <c r="G40" s="86">
        <f t="shared" si="2"/>
        <v>7.6435185185185189E-2</v>
      </c>
    </row>
    <row r="41" spans="1:7" ht="12.6" customHeight="1" x14ac:dyDescent="0.2">
      <c r="A41" s="8"/>
      <c r="B41" s="89">
        <v>31</v>
      </c>
      <c r="C41" s="92" t="s">
        <v>163</v>
      </c>
      <c r="D41" s="92"/>
      <c r="E41" s="85">
        <v>3.472222222222222E-3</v>
      </c>
      <c r="F41" s="104">
        <v>7.1701388888888884E-2</v>
      </c>
      <c r="G41" s="86">
        <f t="shared" si="2"/>
        <v>6.822916666666666E-2</v>
      </c>
    </row>
    <row r="42" spans="1:7" ht="12.6" customHeight="1" x14ac:dyDescent="0.2">
      <c r="A42" s="8"/>
      <c r="B42" s="89">
        <v>32</v>
      </c>
      <c r="C42" s="92" t="s">
        <v>164</v>
      </c>
      <c r="D42" s="92" t="s">
        <v>10</v>
      </c>
      <c r="E42" s="85">
        <v>3.472222222222222E-3</v>
      </c>
      <c r="F42" s="104">
        <v>9.736111111111112E-2</v>
      </c>
      <c r="G42" s="86">
        <f t="shared" si="2"/>
        <v>9.3888888888888897E-2</v>
      </c>
    </row>
    <row r="43" spans="1:7" ht="12.6" customHeight="1" x14ac:dyDescent="0.2">
      <c r="A43" s="8"/>
      <c r="B43" s="89">
        <v>33</v>
      </c>
      <c r="C43" s="91" t="s">
        <v>165</v>
      </c>
      <c r="D43" s="91" t="s">
        <v>262</v>
      </c>
      <c r="E43" s="85">
        <v>3.472222222222222E-3</v>
      </c>
      <c r="F43" s="104">
        <v>9.3877314814814816E-2</v>
      </c>
      <c r="G43" s="86">
        <f t="shared" si="2"/>
        <v>9.0405092592592592E-2</v>
      </c>
    </row>
    <row r="44" spans="1:7" ht="12.6" customHeight="1" x14ac:dyDescent="0.2">
      <c r="A44" s="8"/>
      <c r="B44" s="89">
        <v>34</v>
      </c>
      <c r="C44" s="91" t="s">
        <v>166</v>
      </c>
      <c r="D44" s="91" t="s">
        <v>167</v>
      </c>
      <c r="E44" s="85">
        <v>3.472222222222222E-3</v>
      </c>
      <c r="F44" s="104">
        <v>6.3877314814814817E-2</v>
      </c>
      <c r="G44" s="86">
        <f t="shared" si="2"/>
        <v>6.0405092592592594E-2</v>
      </c>
    </row>
    <row r="45" spans="1:7" ht="12.6" customHeight="1" x14ac:dyDescent="0.2">
      <c r="A45" s="8"/>
      <c r="B45" s="89">
        <v>35</v>
      </c>
      <c r="C45" s="91" t="s">
        <v>168</v>
      </c>
      <c r="D45" s="91"/>
      <c r="E45" s="85">
        <v>3.472222222222222E-3</v>
      </c>
      <c r="F45" s="104">
        <v>7.8958333333333339E-2</v>
      </c>
      <c r="G45" s="86">
        <f t="shared" si="2"/>
        <v>7.5486111111111115E-2</v>
      </c>
    </row>
    <row r="46" spans="1:7" ht="12.6" customHeight="1" x14ac:dyDescent="0.2">
      <c r="A46" s="8"/>
      <c r="B46" s="89">
        <v>36</v>
      </c>
      <c r="C46" s="91" t="s">
        <v>169</v>
      </c>
      <c r="D46" s="91" t="s">
        <v>170</v>
      </c>
      <c r="E46" s="85">
        <v>3.472222222222222E-3</v>
      </c>
      <c r="F46" s="104">
        <v>5.994212962962963E-2</v>
      </c>
      <c r="G46" s="86">
        <f t="shared" si="2"/>
        <v>5.6469907407407406E-2</v>
      </c>
    </row>
    <row r="47" spans="1:7" ht="12.6" customHeight="1" x14ac:dyDescent="0.2">
      <c r="A47" s="8"/>
      <c r="B47" s="89">
        <v>37</v>
      </c>
      <c r="C47" s="91" t="s">
        <v>171</v>
      </c>
      <c r="D47" s="91" t="s">
        <v>170</v>
      </c>
      <c r="E47" s="85">
        <v>3.472222222222222E-3</v>
      </c>
      <c r="F47" s="104">
        <v>6.9699074074074066E-2</v>
      </c>
      <c r="G47" s="86">
        <f t="shared" si="2"/>
        <v>6.6226851851851842E-2</v>
      </c>
    </row>
    <row r="48" spans="1:7" ht="12.6" customHeight="1" x14ac:dyDescent="0.2">
      <c r="A48" s="8"/>
      <c r="B48" s="89">
        <v>38</v>
      </c>
      <c r="C48" s="91" t="s">
        <v>172</v>
      </c>
      <c r="D48" s="91" t="s">
        <v>173</v>
      </c>
      <c r="E48" s="85">
        <v>3.472222222222222E-3</v>
      </c>
      <c r="F48" s="104">
        <v>5.7789351851851856E-2</v>
      </c>
      <c r="G48" s="86">
        <f t="shared" si="2"/>
        <v>5.4317129629629632E-2</v>
      </c>
    </row>
    <row r="49" spans="1:7" ht="12.6" customHeight="1" x14ac:dyDescent="0.2">
      <c r="A49" s="8"/>
      <c r="B49" s="89">
        <v>39</v>
      </c>
      <c r="C49" s="91" t="s">
        <v>174</v>
      </c>
      <c r="D49" s="91" t="s">
        <v>175</v>
      </c>
      <c r="E49" s="85">
        <v>3.472222222222222E-3</v>
      </c>
      <c r="F49" s="104">
        <v>5.7662037037037039E-2</v>
      </c>
      <c r="G49" s="86">
        <f t="shared" si="2"/>
        <v>5.4189814814814816E-2</v>
      </c>
    </row>
    <row r="50" spans="1:7" ht="12.6" customHeight="1" x14ac:dyDescent="0.2">
      <c r="A50" s="8"/>
      <c r="B50" s="89">
        <v>40</v>
      </c>
      <c r="C50" s="91" t="s">
        <v>176</v>
      </c>
      <c r="D50" s="91"/>
      <c r="E50" s="85">
        <v>3.472222222222222E-3</v>
      </c>
      <c r="F50" s="104">
        <v>5.7662037037037039E-2</v>
      </c>
      <c r="G50" s="86">
        <f t="shared" si="2"/>
        <v>5.4189814814814816E-2</v>
      </c>
    </row>
    <row r="51" spans="1:7" ht="12.6" customHeight="1" x14ac:dyDescent="0.2">
      <c r="A51" s="8"/>
      <c r="B51" s="87">
        <v>156</v>
      </c>
      <c r="C51" s="88" t="s">
        <v>177</v>
      </c>
      <c r="D51" s="88" t="s">
        <v>178</v>
      </c>
      <c r="E51" s="85">
        <v>3.472222222222222E-3</v>
      </c>
      <c r="F51" s="104">
        <v>6.5057870370370363E-2</v>
      </c>
      <c r="G51" s="86">
        <f t="shared" si="2"/>
        <v>6.1585648148148139E-2</v>
      </c>
    </row>
    <row r="52" spans="1:7" ht="12.6" customHeight="1" x14ac:dyDescent="0.2">
      <c r="A52" s="8"/>
      <c r="B52" s="87">
        <v>157</v>
      </c>
      <c r="C52" s="88" t="s">
        <v>179</v>
      </c>
      <c r="D52" s="88" t="s">
        <v>180</v>
      </c>
      <c r="E52" s="85">
        <v>3.472222222222222E-3</v>
      </c>
      <c r="F52" s="104">
        <v>6.2037037037037036E-2</v>
      </c>
      <c r="G52" s="86">
        <f t="shared" si="2"/>
        <v>5.8564814814814813E-2</v>
      </c>
    </row>
    <row r="53" spans="1:7" ht="12.6" customHeight="1" x14ac:dyDescent="0.2">
      <c r="A53" s="8"/>
      <c r="B53" s="87">
        <v>158</v>
      </c>
      <c r="C53" s="88" t="s">
        <v>181</v>
      </c>
      <c r="D53" s="88" t="s">
        <v>182</v>
      </c>
      <c r="E53" s="85">
        <v>3.472222222222222E-3</v>
      </c>
      <c r="F53" s="104">
        <v>6.06712962962963E-2</v>
      </c>
      <c r="G53" s="86">
        <f t="shared" si="2"/>
        <v>5.7199074074074076E-2</v>
      </c>
    </row>
    <row r="54" spans="1:7" ht="12.6" customHeight="1" x14ac:dyDescent="0.2">
      <c r="A54" s="8"/>
      <c r="B54" s="87">
        <v>159</v>
      </c>
      <c r="C54" s="88" t="s">
        <v>183</v>
      </c>
      <c r="D54" s="88" t="s">
        <v>182</v>
      </c>
      <c r="E54" s="85">
        <v>3.472222222222222E-3</v>
      </c>
      <c r="F54" s="104">
        <v>5.7719907407407407E-2</v>
      </c>
      <c r="G54" s="86">
        <f t="shared" si="2"/>
        <v>5.4247685185185184E-2</v>
      </c>
    </row>
    <row r="55" spans="1:7" ht="12.6" customHeight="1" x14ac:dyDescent="0.2">
      <c r="A55" s="8"/>
      <c r="B55" s="89">
        <v>160</v>
      </c>
      <c r="C55" s="84" t="s">
        <v>184</v>
      </c>
      <c r="D55" s="84" t="s">
        <v>182</v>
      </c>
      <c r="E55" s="85">
        <v>3.472222222222222E-3</v>
      </c>
      <c r="F55" s="104">
        <v>8.4629629629629624E-2</v>
      </c>
      <c r="G55" s="86">
        <f t="shared" si="2"/>
        <v>8.11574074074074E-2</v>
      </c>
    </row>
    <row r="56" spans="1:7" ht="12.6" customHeight="1" x14ac:dyDescent="0.2">
      <c r="A56" s="8"/>
      <c r="B56" s="87">
        <v>195</v>
      </c>
      <c r="C56" s="113" t="s">
        <v>185</v>
      </c>
      <c r="D56" s="113" t="s">
        <v>186</v>
      </c>
      <c r="E56" s="85">
        <v>3.472222222222222E-3</v>
      </c>
      <c r="F56" s="104">
        <v>5.9965277777777777E-2</v>
      </c>
      <c r="G56" s="86">
        <f t="shared" si="2"/>
        <v>5.6493055555555553E-2</v>
      </c>
    </row>
    <row r="57" spans="1:7" ht="12.6" customHeight="1" x14ac:dyDescent="0.2">
      <c r="A57" s="8"/>
      <c r="B57" s="87">
        <v>196</v>
      </c>
      <c r="C57" s="113" t="s">
        <v>263</v>
      </c>
      <c r="D57" s="113"/>
      <c r="E57" s="85">
        <v>3.472222222222222E-3</v>
      </c>
      <c r="F57" s="104">
        <v>6.1400462962962969E-2</v>
      </c>
      <c r="G57" s="86">
        <f t="shared" si="2"/>
        <v>5.7928240740740745E-2</v>
      </c>
    </row>
    <row r="58" spans="1:7" ht="12.6" customHeight="1" x14ac:dyDescent="0.2">
      <c r="A58" s="8"/>
      <c r="B58" s="87">
        <v>197</v>
      </c>
      <c r="C58" s="113" t="s">
        <v>187</v>
      </c>
      <c r="D58" s="113" t="s">
        <v>188</v>
      </c>
      <c r="E58" s="85">
        <v>3.472222222222222E-3</v>
      </c>
      <c r="F58" s="104">
        <v>8.1122685185185187E-2</v>
      </c>
      <c r="G58" s="86">
        <f t="shared" si="2"/>
        <v>7.7650462962962963E-2</v>
      </c>
    </row>
    <row r="59" spans="1:7" ht="12.6" customHeight="1" x14ac:dyDescent="0.2">
      <c r="A59" s="8"/>
      <c r="B59" s="87">
        <v>198</v>
      </c>
      <c r="C59" s="113" t="s">
        <v>189</v>
      </c>
      <c r="D59" s="113" t="s">
        <v>72</v>
      </c>
      <c r="E59" s="85">
        <v>3.472222222222222E-3</v>
      </c>
      <c r="F59" s="104">
        <v>6.7407407407407416E-2</v>
      </c>
      <c r="G59" s="86">
        <f t="shared" si="2"/>
        <v>6.3935185185185192E-2</v>
      </c>
    </row>
    <row r="60" spans="1:7" x14ac:dyDescent="0.2">
      <c r="A60" s="8"/>
      <c r="B60" s="89">
        <v>199</v>
      </c>
      <c r="C60" s="114" t="s">
        <v>190</v>
      </c>
      <c r="D60" s="114" t="s">
        <v>191</v>
      </c>
      <c r="E60" s="85">
        <v>3.472222222222222E-3</v>
      </c>
      <c r="F60" s="104">
        <v>6.2002314814814809E-2</v>
      </c>
      <c r="G60" s="86">
        <f t="shared" si="2"/>
        <v>5.8530092592592585E-2</v>
      </c>
    </row>
    <row r="61" spans="1:7" x14ac:dyDescent="0.2">
      <c r="A61" s="8"/>
      <c r="B61" s="89">
        <v>200</v>
      </c>
      <c r="C61" s="90" t="s">
        <v>192</v>
      </c>
      <c r="D61" s="114"/>
      <c r="E61" s="85">
        <v>3.472222222222222E-3</v>
      </c>
      <c r="F61" s="104">
        <v>7.7199074074074073E-2</v>
      </c>
      <c r="G61" s="86">
        <f t="shared" si="2"/>
        <v>7.3726851851851849E-2</v>
      </c>
    </row>
    <row r="62" spans="1:7" x14ac:dyDescent="0.2">
      <c r="A62" s="8"/>
      <c r="B62" s="89">
        <v>170</v>
      </c>
      <c r="C62" s="90" t="s">
        <v>193</v>
      </c>
      <c r="D62" s="90"/>
      <c r="E62" s="85">
        <v>3.472222222222222E-3</v>
      </c>
      <c r="F62" s="104">
        <v>7.5983796296296299E-2</v>
      </c>
      <c r="G62" s="86">
        <f t="shared" si="2"/>
        <v>7.2511574074074076E-2</v>
      </c>
    </row>
    <row r="63" spans="1:7" x14ac:dyDescent="0.2">
      <c r="A63" s="8"/>
      <c r="B63" s="89">
        <v>171</v>
      </c>
      <c r="C63" s="90" t="s">
        <v>195</v>
      </c>
      <c r="D63" s="90" t="s">
        <v>196</v>
      </c>
      <c r="E63" s="85">
        <v>3.472222222222222E-3</v>
      </c>
      <c r="F63" s="104">
        <v>6.7222222222222225E-2</v>
      </c>
      <c r="G63" s="86">
        <f t="shared" si="2"/>
        <v>6.3750000000000001E-2</v>
      </c>
    </row>
    <row r="64" spans="1:7" x14ac:dyDescent="0.2">
      <c r="A64" s="8"/>
      <c r="B64" s="89">
        <v>172</v>
      </c>
      <c r="C64" s="90" t="s">
        <v>197</v>
      </c>
      <c r="D64" s="90" t="s">
        <v>198</v>
      </c>
      <c r="E64" s="85">
        <v>3.472222222222222E-3</v>
      </c>
      <c r="F64" s="104">
        <v>8.0393518518518517E-2</v>
      </c>
      <c r="G64" s="86">
        <f t="shared" si="2"/>
        <v>7.6921296296296293E-2</v>
      </c>
    </row>
    <row r="65" spans="1:8" x14ac:dyDescent="0.2">
      <c r="A65" s="8"/>
      <c r="B65" s="89">
        <v>173</v>
      </c>
      <c r="C65" s="90" t="s">
        <v>199</v>
      </c>
      <c r="D65" s="90" t="s">
        <v>198</v>
      </c>
      <c r="E65" s="85">
        <v>3.472222222222222E-3</v>
      </c>
      <c r="F65" s="104">
        <v>7.273148148148148E-2</v>
      </c>
      <c r="G65" s="86">
        <f t="shared" si="2"/>
        <v>6.9259259259259257E-2</v>
      </c>
    </row>
    <row r="66" spans="1:8" x14ac:dyDescent="0.2">
      <c r="A66" s="8"/>
      <c r="B66" s="89">
        <v>174</v>
      </c>
      <c r="C66" s="90" t="s">
        <v>200</v>
      </c>
      <c r="D66" s="90" t="s">
        <v>201</v>
      </c>
      <c r="E66" s="85">
        <v>3.472222222222222E-3</v>
      </c>
      <c r="F66" s="104">
        <v>6.4421296296296296E-2</v>
      </c>
      <c r="G66" s="86">
        <f>F66-E66</f>
        <v>6.0949074074074072E-2</v>
      </c>
    </row>
    <row r="67" spans="1:8" x14ac:dyDescent="0.2">
      <c r="A67" s="8"/>
      <c r="B67" s="89">
        <v>451</v>
      </c>
      <c r="C67" s="90" t="s">
        <v>202</v>
      </c>
      <c r="D67" s="90" t="s">
        <v>78</v>
      </c>
      <c r="E67" s="85">
        <v>3.472222222222222E-3</v>
      </c>
      <c r="F67" s="104">
        <v>6.5219907407407407E-2</v>
      </c>
      <c r="G67" s="86">
        <f t="shared" si="2"/>
        <v>6.1747685185185183E-2</v>
      </c>
    </row>
    <row r="68" spans="1:8" x14ac:dyDescent="0.2">
      <c r="A68" s="8"/>
      <c r="B68" s="89">
        <v>452</v>
      </c>
      <c r="C68" s="90" t="s">
        <v>203</v>
      </c>
      <c r="D68" s="90" t="s">
        <v>78</v>
      </c>
      <c r="E68" s="85">
        <v>3.472222222222222E-3</v>
      </c>
      <c r="F68" s="104">
        <v>7.0023148148148154E-2</v>
      </c>
      <c r="G68" s="86">
        <f t="shared" si="2"/>
        <v>6.655092592592593E-2</v>
      </c>
    </row>
    <row r="69" spans="1:8" x14ac:dyDescent="0.2">
      <c r="A69" s="8"/>
      <c r="B69" s="89">
        <v>453</v>
      </c>
      <c r="C69" s="90" t="s">
        <v>84</v>
      </c>
      <c r="D69" s="90" t="s">
        <v>10</v>
      </c>
      <c r="E69" s="85">
        <v>3.472222222222222E-3</v>
      </c>
      <c r="F69" s="104">
        <v>6.7407407407407416E-2</v>
      </c>
      <c r="G69" s="86">
        <f t="shared" si="2"/>
        <v>6.3935185185185192E-2</v>
      </c>
    </row>
    <row r="70" spans="1:8" x14ac:dyDescent="0.2">
      <c r="A70" s="8"/>
      <c r="B70" s="89">
        <v>454</v>
      </c>
      <c r="C70" s="90" t="s">
        <v>17</v>
      </c>
      <c r="D70" s="90" t="s">
        <v>14</v>
      </c>
      <c r="E70" s="85">
        <v>3.472222222222222E-3</v>
      </c>
      <c r="F70" s="104">
        <v>6.4652777777777781E-2</v>
      </c>
      <c r="G70" s="86">
        <f t="shared" si="2"/>
        <v>6.1180555555555557E-2</v>
      </c>
    </row>
    <row r="71" spans="1:8" x14ac:dyDescent="0.2">
      <c r="A71" s="8"/>
      <c r="B71" s="89">
        <v>455</v>
      </c>
      <c r="C71" s="90" t="s">
        <v>204</v>
      </c>
      <c r="D71" s="90" t="s">
        <v>14</v>
      </c>
      <c r="E71" s="85">
        <v>3.472222222222222E-3</v>
      </c>
      <c r="F71" s="104">
        <v>6.5069444444444444E-2</v>
      </c>
      <c r="G71" s="86">
        <f t="shared" si="2"/>
        <v>6.159722222222222E-2</v>
      </c>
    </row>
    <row r="72" spans="1:8" x14ac:dyDescent="0.2">
      <c r="A72" s="8"/>
      <c r="B72" s="89">
        <v>456</v>
      </c>
      <c r="C72" s="90" t="s">
        <v>205</v>
      </c>
      <c r="D72" s="90" t="s">
        <v>10</v>
      </c>
      <c r="E72" s="85">
        <v>3.472222222222222E-3</v>
      </c>
      <c r="F72" s="104">
        <v>7.7013888888888882E-2</v>
      </c>
      <c r="G72" s="86">
        <f t="shared" si="2"/>
        <v>7.3541666666666658E-2</v>
      </c>
    </row>
    <row r="73" spans="1:8" x14ac:dyDescent="0.2">
      <c r="A73" s="8"/>
      <c r="B73" s="89">
        <v>457</v>
      </c>
      <c r="C73" s="90" t="s">
        <v>206</v>
      </c>
      <c r="D73" s="90" t="s">
        <v>10</v>
      </c>
      <c r="E73" s="85">
        <v>3.472222222222222E-3</v>
      </c>
      <c r="F73" s="104">
        <v>6.8495370370370359E-2</v>
      </c>
      <c r="G73" s="86">
        <f>F73-E73</f>
        <v>6.5023148148148135E-2</v>
      </c>
    </row>
    <row r="74" spans="1:8" x14ac:dyDescent="0.2">
      <c r="A74" s="8"/>
      <c r="G74" s="128"/>
    </row>
    <row r="75" spans="1:8" x14ac:dyDescent="0.2">
      <c r="A75" s="8"/>
      <c r="G75" s="3"/>
    </row>
    <row r="76" spans="1:8" x14ac:dyDescent="0.2">
      <c r="A76" s="8"/>
      <c r="G76" s="3"/>
    </row>
    <row r="77" spans="1:8" x14ac:dyDescent="0.2">
      <c r="A77" s="8"/>
      <c r="G77" s="3"/>
    </row>
    <row r="78" spans="1:8" x14ac:dyDescent="0.2">
      <c r="A78" s="8"/>
      <c r="G78" s="3"/>
    </row>
    <row r="79" spans="1:8" ht="13.5" thickBot="1" x14ac:dyDescent="0.25">
      <c r="A79" s="18"/>
      <c r="B79" s="22"/>
      <c r="C79" s="7"/>
      <c r="D79" s="7"/>
      <c r="E79" s="7"/>
      <c r="F79" s="7"/>
      <c r="G79" s="61"/>
      <c r="H79" s="137"/>
    </row>
  </sheetData>
  <mergeCells count="2">
    <mergeCell ref="C3:D3"/>
    <mergeCell ref="C1:D2"/>
  </mergeCells>
  <printOptions horizontalCentered="1"/>
  <pageMargins left="0.23622047244094491" right="0.23622047244094491" top="0.39370078740157483" bottom="0.39370078740157483" header="0.51181102362204722" footer="0.74803149606299213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zoomScaleNormal="50" workbookViewId="0">
      <selection activeCell="L24" sqref="L24"/>
    </sheetView>
  </sheetViews>
  <sheetFormatPr baseColWidth="10" defaultColWidth="10" defaultRowHeight="12.75" x14ac:dyDescent="0.2"/>
  <cols>
    <col min="1" max="1" width="9.7109375" style="1" customWidth="1"/>
    <col min="2" max="2" width="7.7109375" style="19" customWidth="1"/>
    <col min="3" max="3" width="7.7109375" style="1" hidden="1" customWidth="1"/>
    <col min="4" max="4" width="30.7109375" style="1" customWidth="1"/>
    <col min="5" max="5" width="24.7109375" style="1" customWidth="1"/>
    <col min="6" max="6" width="13.7109375" style="1" hidden="1" customWidth="1"/>
    <col min="7" max="7" width="13.5703125" style="1" hidden="1" customWidth="1"/>
    <col min="8" max="8" width="13.7109375" style="1" customWidth="1"/>
    <col min="9" max="16384" width="10" style="1"/>
  </cols>
  <sheetData>
    <row r="1" spans="1:8" ht="11.1" customHeight="1" x14ac:dyDescent="0.2">
      <c r="A1" s="42"/>
      <c r="B1" s="65"/>
      <c r="C1" s="20"/>
      <c r="D1" s="5"/>
      <c r="E1" s="5"/>
      <c r="F1" s="5"/>
      <c r="G1" s="5"/>
      <c r="H1" s="6"/>
    </row>
    <row r="2" spans="1:8" ht="15" customHeight="1" x14ac:dyDescent="0.25">
      <c r="A2" s="47"/>
      <c r="B2" s="156" t="s">
        <v>51</v>
      </c>
      <c r="C2" s="156"/>
      <c r="D2" s="156"/>
      <c r="E2" s="156"/>
      <c r="F2" s="156"/>
      <c r="G2" s="156"/>
      <c r="H2" s="35" t="s">
        <v>50</v>
      </c>
    </row>
    <row r="3" spans="1:8" ht="15" customHeight="1" x14ac:dyDescent="0.2">
      <c r="A3" s="47"/>
      <c r="B3" s="67"/>
      <c r="C3" s="19"/>
      <c r="G3" s="26"/>
      <c r="H3" s="35" t="s">
        <v>0</v>
      </c>
    </row>
    <row r="4" spans="1:8" ht="15" customHeight="1" x14ac:dyDescent="0.25">
      <c r="A4" s="47"/>
      <c r="B4" s="156" t="s">
        <v>33</v>
      </c>
      <c r="C4" s="156"/>
      <c r="D4" s="156"/>
      <c r="E4" s="156"/>
      <c r="F4" s="156"/>
      <c r="G4" s="156"/>
      <c r="H4" s="3"/>
    </row>
    <row r="5" spans="1:8" ht="11.1" customHeight="1" x14ac:dyDescent="0.2">
      <c r="A5" s="47"/>
      <c r="B5" s="67"/>
      <c r="C5" s="19"/>
      <c r="G5" s="10"/>
      <c r="H5" s="3"/>
    </row>
    <row r="6" spans="1:8" ht="15" customHeight="1" x14ac:dyDescent="0.2">
      <c r="A6" s="49"/>
      <c r="B6" s="66"/>
      <c r="C6" s="21"/>
      <c r="D6" s="11"/>
      <c r="E6" s="11"/>
      <c r="F6" s="11"/>
      <c r="G6" s="11"/>
      <c r="H6" s="12"/>
    </row>
    <row r="7" spans="1:8" ht="11.1" customHeight="1" x14ac:dyDescent="0.2">
      <c r="A7" s="47"/>
      <c r="B7" s="67"/>
      <c r="C7" s="19"/>
      <c r="D7" s="2"/>
      <c r="E7" s="2"/>
      <c r="F7" s="19"/>
      <c r="G7" s="100"/>
      <c r="H7" s="23"/>
    </row>
    <row r="8" spans="1:8" ht="11.1" customHeight="1" x14ac:dyDescent="0.2">
      <c r="A8" s="47" t="s">
        <v>49</v>
      </c>
      <c r="B8" s="67" t="s">
        <v>153</v>
      </c>
      <c r="C8" s="19" t="s">
        <v>3</v>
      </c>
      <c r="D8" s="1" t="s">
        <v>4</v>
      </c>
      <c r="E8" s="1" t="s">
        <v>5</v>
      </c>
      <c r="F8" s="19" t="s">
        <v>34</v>
      </c>
      <c r="G8" s="100" t="s">
        <v>1</v>
      </c>
      <c r="H8" s="23" t="s">
        <v>35</v>
      </c>
    </row>
    <row r="9" spans="1:8" ht="15" customHeight="1" x14ac:dyDescent="0.2">
      <c r="A9" s="54"/>
      <c r="B9" s="66"/>
      <c r="C9" s="21"/>
      <c r="D9" s="13"/>
      <c r="E9" s="13"/>
      <c r="F9" s="21"/>
      <c r="G9" s="105"/>
      <c r="H9" s="27"/>
    </row>
    <row r="10" spans="1:8" ht="12.95" customHeight="1" x14ac:dyDescent="0.2">
      <c r="A10" s="47"/>
      <c r="B10" s="67"/>
      <c r="C10" s="19"/>
      <c r="F10" s="24"/>
      <c r="G10" s="102"/>
      <c r="H10" s="25"/>
    </row>
    <row r="11" spans="1:8" ht="12.95" customHeight="1" x14ac:dyDescent="0.2">
      <c r="A11" s="40" t="s">
        <v>19</v>
      </c>
      <c r="B11" s="37"/>
      <c r="C11" s="37"/>
      <c r="D11" s="46"/>
      <c r="E11" s="46"/>
      <c r="F11" s="24"/>
      <c r="G11" s="102"/>
      <c r="H11" s="25"/>
    </row>
    <row r="12" spans="1:8" ht="12.95" customHeight="1" x14ac:dyDescent="0.2">
      <c r="A12" s="47"/>
      <c r="B12" s="144">
        <v>1</v>
      </c>
      <c r="C12" s="87">
        <v>41</v>
      </c>
      <c r="D12" s="113" t="s">
        <v>75</v>
      </c>
      <c r="E12" s="113" t="s">
        <v>76</v>
      </c>
      <c r="F12" s="82">
        <v>2.4305555555555556E-2</v>
      </c>
      <c r="G12" s="103">
        <v>6.7847222222222225E-2</v>
      </c>
      <c r="H12" s="83">
        <f>G12-F12</f>
        <v>4.3541666666666673E-2</v>
      </c>
    </row>
    <row r="13" spans="1:8" ht="12.95" customHeight="1" x14ac:dyDescent="0.2">
      <c r="A13" s="47"/>
      <c r="B13" s="145">
        <v>2</v>
      </c>
      <c r="C13" s="89">
        <v>43</v>
      </c>
      <c r="D13" s="124" t="s">
        <v>79</v>
      </c>
      <c r="E13" s="124" t="s">
        <v>72</v>
      </c>
      <c r="F13" s="85">
        <v>2.4305555555555556E-2</v>
      </c>
      <c r="G13" s="104">
        <v>6.7928240740740733E-2</v>
      </c>
      <c r="H13" s="86">
        <f>G13-F13</f>
        <v>4.3622685185185181E-2</v>
      </c>
    </row>
    <row r="14" spans="1:8" ht="12.95" customHeight="1" x14ac:dyDescent="0.2">
      <c r="A14" s="47"/>
      <c r="B14" s="145">
        <v>3</v>
      </c>
      <c r="C14" s="89">
        <v>45</v>
      </c>
      <c r="D14" s="90" t="s">
        <v>71</v>
      </c>
      <c r="E14" s="90" t="s">
        <v>72</v>
      </c>
      <c r="F14" s="85">
        <v>2.4305555555555556E-2</v>
      </c>
      <c r="G14" s="104">
        <v>7.0208333333333331E-2</v>
      </c>
      <c r="H14" s="86">
        <f>G14-F14</f>
        <v>4.5902777777777778E-2</v>
      </c>
    </row>
    <row r="15" spans="1:8" ht="12.95" customHeight="1" x14ac:dyDescent="0.2">
      <c r="A15" s="47"/>
      <c r="B15" s="145">
        <v>4</v>
      </c>
      <c r="C15" s="89">
        <v>42</v>
      </c>
      <c r="D15" s="114" t="s">
        <v>77</v>
      </c>
      <c r="E15" s="114" t="s">
        <v>78</v>
      </c>
      <c r="F15" s="85">
        <v>2.4305555555555556E-2</v>
      </c>
      <c r="G15" s="104">
        <v>7.2870370370370363E-2</v>
      </c>
      <c r="H15" s="86">
        <f>G15-F15</f>
        <v>4.8564814814814811E-2</v>
      </c>
    </row>
    <row r="16" spans="1:8" ht="12.95" customHeight="1" x14ac:dyDescent="0.2">
      <c r="A16" s="47"/>
      <c r="B16" s="37"/>
      <c r="C16" s="37"/>
      <c r="D16" s="46"/>
      <c r="E16" s="46"/>
      <c r="F16" s="31"/>
      <c r="G16" s="106"/>
      <c r="H16" s="64"/>
    </row>
    <row r="17" spans="1:8" ht="12.95" customHeight="1" x14ac:dyDescent="0.2">
      <c r="A17" s="40" t="s">
        <v>20</v>
      </c>
      <c r="B17" s="46"/>
      <c r="C17" s="46"/>
      <c r="D17" s="46"/>
      <c r="E17" s="46"/>
      <c r="F17" s="46"/>
      <c r="G17" s="107"/>
      <c r="H17" s="3"/>
    </row>
    <row r="18" spans="1:8" ht="12.95" customHeight="1" x14ac:dyDescent="0.2">
      <c r="A18" s="47"/>
      <c r="B18" s="144">
        <v>1</v>
      </c>
      <c r="C18" s="87">
        <v>48</v>
      </c>
      <c r="D18" s="88" t="s">
        <v>134</v>
      </c>
      <c r="E18" s="88" t="s">
        <v>135</v>
      </c>
      <c r="F18" s="82">
        <v>2.4305555555555556E-2</v>
      </c>
      <c r="G18" s="103">
        <v>7.1412037037037038E-2</v>
      </c>
      <c r="H18" s="83">
        <f>G18-F18</f>
        <v>4.7106481481481485E-2</v>
      </c>
    </row>
    <row r="19" spans="1:8" ht="12.95" customHeight="1" x14ac:dyDescent="0.2">
      <c r="A19" s="47"/>
      <c r="B19" s="145">
        <v>2</v>
      </c>
      <c r="C19" s="89">
        <v>50</v>
      </c>
      <c r="D19" s="90" t="s">
        <v>207</v>
      </c>
      <c r="E19" s="90" t="s">
        <v>208</v>
      </c>
      <c r="F19" s="82">
        <v>2.4305555555555556E-2</v>
      </c>
      <c r="G19" s="103">
        <v>7.5983796296296299E-2</v>
      </c>
      <c r="H19" s="86">
        <f>G19-F19</f>
        <v>5.1678240740740747E-2</v>
      </c>
    </row>
    <row r="20" spans="1:8" ht="12.95" customHeight="1" x14ac:dyDescent="0.2">
      <c r="A20" s="47"/>
      <c r="B20" s="145">
        <v>3</v>
      </c>
      <c r="C20" s="89">
        <v>49</v>
      </c>
      <c r="D20" s="90" t="s">
        <v>264</v>
      </c>
      <c r="E20" s="90"/>
      <c r="F20" s="82">
        <v>2.4305555555555556E-2</v>
      </c>
      <c r="G20" s="103">
        <v>8.3645833333333322E-2</v>
      </c>
      <c r="H20" s="86">
        <f>G20-F20</f>
        <v>5.934027777777777E-2</v>
      </c>
    </row>
    <row r="21" spans="1:8" ht="12.95" customHeight="1" x14ac:dyDescent="0.2">
      <c r="A21" s="47"/>
      <c r="B21" s="67"/>
      <c r="C21" s="37"/>
      <c r="D21" s="130"/>
      <c r="E21" s="130"/>
      <c r="F21" s="31"/>
      <c r="G21" s="106"/>
      <c r="H21" s="64"/>
    </row>
    <row r="22" spans="1:8" ht="12.95" customHeight="1" x14ac:dyDescent="0.2">
      <c r="A22" s="40" t="s">
        <v>80</v>
      </c>
      <c r="B22" s="46"/>
      <c r="C22" s="46"/>
      <c r="D22" s="46"/>
      <c r="E22" s="46"/>
      <c r="F22" s="31"/>
      <c r="G22" s="106"/>
      <c r="H22" s="64"/>
    </row>
    <row r="23" spans="1:8" ht="12.95" customHeight="1" x14ac:dyDescent="0.2">
      <c r="A23" s="40"/>
      <c r="B23" s="144">
        <v>1</v>
      </c>
      <c r="C23" s="87">
        <v>55</v>
      </c>
      <c r="D23" s="113" t="s">
        <v>81</v>
      </c>
      <c r="E23" s="113" t="s">
        <v>82</v>
      </c>
      <c r="F23" s="82">
        <v>2.4305555555555556E-2</v>
      </c>
      <c r="G23" s="103">
        <v>6.5625000000000003E-2</v>
      </c>
      <c r="H23" s="83">
        <f t="shared" ref="H23:H31" si="0">G23-F23</f>
        <v>4.131944444444445E-2</v>
      </c>
    </row>
    <row r="24" spans="1:8" ht="12.95" customHeight="1" x14ac:dyDescent="0.2">
      <c r="A24" s="40"/>
      <c r="B24" s="145">
        <v>2</v>
      </c>
      <c r="C24" s="89">
        <v>64</v>
      </c>
      <c r="D24" s="93" t="s">
        <v>209</v>
      </c>
      <c r="E24" s="90" t="s">
        <v>196</v>
      </c>
      <c r="F24" s="82">
        <v>2.4305555555555556E-2</v>
      </c>
      <c r="G24" s="103">
        <v>6.8993055555555557E-2</v>
      </c>
      <c r="H24" s="83">
        <f t="shared" si="0"/>
        <v>4.4687500000000005E-2</v>
      </c>
    </row>
    <row r="25" spans="1:8" ht="12.95" customHeight="1" x14ac:dyDescent="0.2">
      <c r="A25" s="40"/>
      <c r="B25" s="145">
        <v>3</v>
      </c>
      <c r="C25" s="89">
        <v>66</v>
      </c>
      <c r="D25" s="90" t="s">
        <v>212</v>
      </c>
      <c r="E25" s="90" t="s">
        <v>82</v>
      </c>
      <c r="F25" s="82">
        <v>2.4305555555555556E-2</v>
      </c>
      <c r="G25" s="103">
        <v>6.9282407407407418E-2</v>
      </c>
      <c r="H25" s="83">
        <f t="shared" si="0"/>
        <v>4.4976851851851865E-2</v>
      </c>
    </row>
    <row r="26" spans="1:8" ht="12.95" customHeight="1" x14ac:dyDescent="0.2">
      <c r="A26" s="40"/>
      <c r="B26" s="145">
        <v>4</v>
      </c>
      <c r="C26" s="89">
        <v>63</v>
      </c>
      <c r="D26" s="90" t="s">
        <v>73</v>
      </c>
      <c r="E26" s="90" t="s">
        <v>72</v>
      </c>
      <c r="F26" s="82">
        <v>2.4305555555555556E-2</v>
      </c>
      <c r="G26" s="103">
        <v>7.1435185185185185E-2</v>
      </c>
      <c r="H26" s="83">
        <f t="shared" si="0"/>
        <v>4.7129629629629632E-2</v>
      </c>
    </row>
    <row r="27" spans="1:8" ht="12.95" customHeight="1" x14ac:dyDescent="0.2">
      <c r="A27" s="40"/>
      <c r="B27" s="145">
        <v>5</v>
      </c>
      <c r="C27" s="87">
        <v>60</v>
      </c>
      <c r="D27" s="114" t="s">
        <v>86</v>
      </c>
      <c r="E27" s="114" t="s">
        <v>87</v>
      </c>
      <c r="F27" s="82">
        <v>2.4305555555555556E-2</v>
      </c>
      <c r="G27" s="103">
        <v>7.4062500000000003E-2</v>
      </c>
      <c r="H27" s="83">
        <f t="shared" si="0"/>
        <v>4.9756944444444451E-2</v>
      </c>
    </row>
    <row r="28" spans="1:8" ht="12.95" customHeight="1" x14ac:dyDescent="0.2">
      <c r="A28" s="40"/>
      <c r="B28" s="145">
        <v>6</v>
      </c>
      <c r="C28" s="89">
        <v>61</v>
      </c>
      <c r="D28" s="114" t="s">
        <v>88</v>
      </c>
      <c r="E28" s="114"/>
      <c r="F28" s="82">
        <v>2.4305555555555556E-2</v>
      </c>
      <c r="G28" s="103">
        <v>7.5034722222222225E-2</v>
      </c>
      <c r="H28" s="83">
        <f t="shared" si="0"/>
        <v>5.0729166666666672E-2</v>
      </c>
    </row>
    <row r="29" spans="1:8" ht="12.95" customHeight="1" x14ac:dyDescent="0.2">
      <c r="A29" s="40"/>
      <c r="B29" s="145">
        <v>7</v>
      </c>
      <c r="C29" s="89">
        <v>59</v>
      </c>
      <c r="D29" s="114" t="s">
        <v>85</v>
      </c>
      <c r="E29" s="114" t="s">
        <v>12</v>
      </c>
      <c r="F29" s="82">
        <v>2.4305555555555556E-2</v>
      </c>
      <c r="G29" s="103">
        <v>7.6874999999999999E-2</v>
      </c>
      <c r="H29" s="83">
        <f t="shared" si="0"/>
        <v>5.2569444444444446E-2</v>
      </c>
    </row>
    <row r="30" spans="1:8" ht="12.95" customHeight="1" x14ac:dyDescent="0.2">
      <c r="A30" s="40"/>
      <c r="B30" s="145">
        <v>8</v>
      </c>
      <c r="C30" s="89">
        <v>65</v>
      </c>
      <c r="D30" s="46" t="s">
        <v>210</v>
      </c>
      <c r="E30" s="90" t="s">
        <v>211</v>
      </c>
      <c r="F30" s="82">
        <v>2.4305555555555556E-2</v>
      </c>
      <c r="G30" s="103">
        <v>8.5879629629629625E-2</v>
      </c>
      <c r="H30" s="83">
        <f t="shared" si="0"/>
        <v>6.1574074074074073E-2</v>
      </c>
    </row>
    <row r="31" spans="1:8" ht="12.95" customHeight="1" x14ac:dyDescent="0.2">
      <c r="A31" s="40"/>
      <c r="B31" s="145">
        <v>9</v>
      </c>
      <c r="C31" s="89">
        <v>56</v>
      </c>
      <c r="D31" s="114" t="s">
        <v>83</v>
      </c>
      <c r="E31" s="114" t="s">
        <v>48</v>
      </c>
      <c r="F31" s="82">
        <v>2.4305555555555556E-2</v>
      </c>
      <c r="G31" s="103">
        <v>8.8831018518518531E-2</v>
      </c>
      <c r="H31" s="83">
        <f t="shared" si="0"/>
        <v>6.4525462962962979E-2</v>
      </c>
    </row>
    <row r="32" spans="1:8" ht="12.95" customHeight="1" x14ac:dyDescent="0.2">
      <c r="A32" s="40"/>
      <c r="B32" s="67"/>
      <c r="C32" s="37"/>
      <c r="D32" s="131"/>
      <c r="E32" s="131"/>
      <c r="F32" s="31"/>
      <c r="G32" s="106"/>
      <c r="H32" s="64"/>
    </row>
    <row r="33" spans="1:8" ht="12.95" customHeight="1" x14ac:dyDescent="0.2">
      <c r="A33" s="40" t="s">
        <v>21</v>
      </c>
      <c r="B33" s="37"/>
      <c r="C33" s="37"/>
      <c r="D33" s="115"/>
      <c r="E33" s="115"/>
      <c r="G33" s="98"/>
      <c r="H33" s="3"/>
    </row>
    <row r="34" spans="1:8" ht="12.95" customHeight="1" x14ac:dyDescent="0.2">
      <c r="A34" s="47"/>
      <c r="B34" s="144">
        <v>1</v>
      </c>
      <c r="C34" s="87">
        <v>75</v>
      </c>
      <c r="D34" s="113" t="s">
        <v>89</v>
      </c>
      <c r="E34" s="113" t="s">
        <v>90</v>
      </c>
      <c r="F34" s="82">
        <v>2.4305555555555556E-2</v>
      </c>
      <c r="G34" s="103">
        <v>6.9120370370370374E-2</v>
      </c>
      <c r="H34" s="83">
        <f t="shared" ref="H34:H43" si="1">G34-F34</f>
        <v>4.4814814814814821E-2</v>
      </c>
    </row>
    <row r="35" spans="1:8" ht="12.95" customHeight="1" x14ac:dyDescent="0.2">
      <c r="A35" s="47"/>
      <c r="B35" s="145">
        <v>2</v>
      </c>
      <c r="C35" s="89">
        <v>84</v>
      </c>
      <c r="D35" s="93" t="s">
        <v>220</v>
      </c>
      <c r="E35" s="91" t="s">
        <v>221</v>
      </c>
      <c r="F35" s="85">
        <v>2.4305555555555556E-2</v>
      </c>
      <c r="G35" s="104">
        <v>6.913194444444444E-2</v>
      </c>
      <c r="H35" s="86">
        <f t="shared" si="1"/>
        <v>4.4826388888888888E-2</v>
      </c>
    </row>
    <row r="36" spans="1:8" ht="12.95" customHeight="1" x14ac:dyDescent="0.2">
      <c r="A36" s="47"/>
      <c r="B36" s="145">
        <v>3</v>
      </c>
      <c r="C36" s="89">
        <v>76</v>
      </c>
      <c r="D36" s="114" t="s">
        <v>43</v>
      </c>
      <c r="E36" s="114" t="s">
        <v>44</v>
      </c>
      <c r="F36" s="85">
        <v>2.4305555555555556E-2</v>
      </c>
      <c r="G36" s="104">
        <v>7.2326388888888885E-2</v>
      </c>
      <c r="H36" s="86">
        <f t="shared" si="1"/>
        <v>4.8020833333333332E-2</v>
      </c>
    </row>
    <row r="37" spans="1:8" ht="12.95" customHeight="1" x14ac:dyDescent="0.2">
      <c r="A37" s="47"/>
      <c r="B37" s="145">
        <v>4</v>
      </c>
      <c r="C37" s="89">
        <v>79</v>
      </c>
      <c r="D37" s="90" t="s">
        <v>136</v>
      </c>
      <c r="E37" s="90" t="s">
        <v>137</v>
      </c>
      <c r="F37" s="85">
        <v>2.4305555555555556E-2</v>
      </c>
      <c r="G37" s="104">
        <v>7.4282407407407408E-2</v>
      </c>
      <c r="H37" s="86">
        <f t="shared" si="1"/>
        <v>4.9976851851851856E-2</v>
      </c>
    </row>
    <row r="38" spans="1:8" ht="12.95" customHeight="1" x14ac:dyDescent="0.2">
      <c r="A38" s="47"/>
      <c r="B38" s="145">
        <v>5</v>
      </c>
      <c r="C38" s="89">
        <v>77</v>
      </c>
      <c r="D38" s="114" t="s">
        <v>91</v>
      </c>
      <c r="E38" s="114" t="s">
        <v>213</v>
      </c>
      <c r="F38" s="85">
        <v>2.4305555555555556E-2</v>
      </c>
      <c r="G38" s="104">
        <v>7.6597222222222219E-2</v>
      </c>
      <c r="H38" s="86">
        <f t="shared" si="1"/>
        <v>5.2291666666666667E-2</v>
      </c>
    </row>
    <row r="39" spans="1:8" ht="12.95" customHeight="1" x14ac:dyDescent="0.2">
      <c r="A39" s="47"/>
      <c r="B39" s="145">
        <v>6</v>
      </c>
      <c r="C39" s="89">
        <v>80</v>
      </c>
      <c r="D39" s="90" t="s">
        <v>138</v>
      </c>
      <c r="E39" s="90" t="s">
        <v>139</v>
      </c>
      <c r="F39" s="85">
        <v>2.4305555555555556E-2</v>
      </c>
      <c r="G39" s="104">
        <v>7.6909722222222213E-2</v>
      </c>
      <c r="H39" s="86">
        <f t="shared" si="1"/>
        <v>5.260416666666666E-2</v>
      </c>
    </row>
    <row r="40" spans="1:8" ht="12.95" customHeight="1" x14ac:dyDescent="0.2">
      <c r="A40" s="47"/>
      <c r="B40" s="145">
        <v>7</v>
      </c>
      <c r="C40" s="89">
        <v>78</v>
      </c>
      <c r="D40" s="114" t="s">
        <v>92</v>
      </c>
      <c r="E40" s="114" t="s">
        <v>93</v>
      </c>
      <c r="F40" s="85">
        <v>2.4305555555555556E-2</v>
      </c>
      <c r="G40" s="104">
        <v>7.8912037037037031E-2</v>
      </c>
      <c r="H40" s="86">
        <f t="shared" si="1"/>
        <v>5.4606481481481478E-2</v>
      </c>
    </row>
    <row r="41" spans="1:8" ht="12.95" customHeight="1" x14ac:dyDescent="0.2">
      <c r="A41" s="47"/>
      <c r="B41" s="145">
        <v>8</v>
      </c>
      <c r="C41" s="89">
        <v>81</v>
      </c>
      <c r="D41" s="84" t="s">
        <v>214</v>
      </c>
      <c r="E41" s="84" t="s">
        <v>215</v>
      </c>
      <c r="F41" s="85">
        <v>2.4305555555555556E-2</v>
      </c>
      <c r="G41" s="104">
        <v>8.3715277777777777E-2</v>
      </c>
      <c r="H41" s="86">
        <f t="shared" si="1"/>
        <v>5.9409722222222225E-2</v>
      </c>
    </row>
    <row r="42" spans="1:8" ht="12.95" customHeight="1" x14ac:dyDescent="0.2">
      <c r="A42" s="47"/>
      <c r="B42" s="145">
        <v>9</v>
      </c>
      <c r="C42" s="89">
        <v>82</v>
      </c>
      <c r="D42" s="84" t="s">
        <v>216</v>
      </c>
      <c r="E42" s="84" t="s">
        <v>217</v>
      </c>
      <c r="F42" s="85">
        <v>2.4305555555555556E-2</v>
      </c>
      <c r="G42" s="104">
        <v>8.5381944444444455E-2</v>
      </c>
      <c r="H42" s="86">
        <f t="shared" si="1"/>
        <v>6.1076388888888902E-2</v>
      </c>
    </row>
    <row r="43" spans="1:8" ht="12.95" customHeight="1" x14ac:dyDescent="0.2">
      <c r="A43" s="47"/>
      <c r="B43" s="145">
        <v>10</v>
      </c>
      <c r="C43" s="89">
        <v>83</v>
      </c>
      <c r="D43" s="84" t="s">
        <v>218</v>
      </c>
      <c r="E43" s="84" t="s">
        <v>219</v>
      </c>
      <c r="F43" s="85">
        <v>3.472222222222222E-3</v>
      </c>
      <c r="G43" s="104">
        <v>6.8182870370370366E-2</v>
      </c>
      <c r="H43" s="86">
        <f t="shared" si="1"/>
        <v>6.4710648148148142E-2</v>
      </c>
    </row>
    <row r="44" spans="1:8" ht="12.95" customHeight="1" x14ac:dyDescent="0.2">
      <c r="A44" s="137"/>
      <c r="B44" s="1"/>
      <c r="H44" s="3"/>
    </row>
    <row r="45" spans="1:8" ht="12.95" customHeight="1" thickBot="1" x14ac:dyDescent="0.25">
      <c r="A45" s="138"/>
      <c r="B45" s="7"/>
      <c r="C45" s="7"/>
      <c r="D45" s="7"/>
      <c r="E45" s="7"/>
      <c r="F45" s="7"/>
      <c r="G45" s="7"/>
      <c r="H45" s="61"/>
    </row>
    <row r="46" spans="1:8" ht="12.95" customHeight="1" x14ac:dyDescent="0.2">
      <c r="B46" s="1"/>
    </row>
    <row r="47" spans="1:8" ht="12.95" customHeight="1" x14ac:dyDescent="0.2"/>
    <row r="48" spans="1:8" ht="12.95" customHeight="1" x14ac:dyDescent="0.2"/>
  </sheetData>
  <mergeCells count="2">
    <mergeCell ref="B2:G2"/>
    <mergeCell ref="B4:G4"/>
  </mergeCells>
  <printOptions horizontalCentered="1"/>
  <pageMargins left="0.43307086614173229" right="0.35433070866141736" top="0.59055118110236227" bottom="0.59055118110236227" header="0.51181102362204722" footer="0.74803149606299213"/>
  <pageSetup paperSize="9"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zoomScaleNormal="75" workbookViewId="0">
      <selection activeCell="E25" sqref="E25"/>
    </sheetView>
  </sheetViews>
  <sheetFormatPr baseColWidth="10" defaultColWidth="10" defaultRowHeight="12.75" x14ac:dyDescent="0.2"/>
  <cols>
    <col min="1" max="1" width="9.7109375" style="37" customWidth="1"/>
    <col min="2" max="2" width="7.7109375" style="68" customWidth="1"/>
    <col min="3" max="3" width="7.7109375" style="37" hidden="1" customWidth="1"/>
    <col min="4" max="4" width="30.7109375" style="46" customWidth="1"/>
    <col min="5" max="5" width="24.7109375" style="46" customWidth="1"/>
    <col min="6" max="6" width="14.42578125" style="46" hidden="1" customWidth="1"/>
    <col min="7" max="7" width="22.42578125" style="46" hidden="1" customWidth="1"/>
    <col min="8" max="8" width="16.28515625" style="46" customWidth="1"/>
    <col min="9" max="16384" width="10" style="46"/>
  </cols>
  <sheetData>
    <row r="1" spans="1:8" ht="11.1" customHeight="1" x14ac:dyDescent="0.2">
      <c r="A1" s="42"/>
      <c r="B1" s="69"/>
      <c r="C1" s="44"/>
      <c r="D1" s="43"/>
      <c r="E1" s="43"/>
      <c r="F1" s="43"/>
      <c r="G1" s="43"/>
      <c r="H1" s="45"/>
    </row>
    <row r="2" spans="1:8" ht="15" customHeight="1" x14ac:dyDescent="0.25">
      <c r="A2" s="47"/>
      <c r="B2" s="156" t="s">
        <v>51</v>
      </c>
      <c r="C2" s="156"/>
      <c r="D2" s="156"/>
      <c r="E2" s="156"/>
      <c r="F2" s="142"/>
      <c r="G2" s="26"/>
      <c r="H2" s="35" t="s">
        <v>50</v>
      </c>
    </row>
    <row r="3" spans="1:8" ht="15" customHeight="1" x14ac:dyDescent="0.2">
      <c r="A3" s="47"/>
      <c r="G3" s="26"/>
      <c r="H3" s="35" t="s">
        <v>0</v>
      </c>
    </row>
    <row r="4" spans="1:8" ht="15" customHeight="1" x14ac:dyDescent="0.25">
      <c r="A4" s="47"/>
      <c r="B4" s="156" t="s">
        <v>33</v>
      </c>
      <c r="C4" s="156"/>
      <c r="D4" s="156"/>
      <c r="E4" s="156"/>
      <c r="F4" s="142"/>
      <c r="H4" s="48"/>
    </row>
    <row r="5" spans="1:8" ht="11.1" customHeight="1" x14ac:dyDescent="0.2">
      <c r="A5" s="47"/>
      <c r="G5" s="112"/>
      <c r="H5" s="48"/>
    </row>
    <row r="6" spans="1:8" ht="15" customHeight="1" x14ac:dyDescent="0.2">
      <c r="A6" s="49"/>
      <c r="B6" s="70"/>
      <c r="C6" s="36"/>
      <c r="D6" s="50"/>
      <c r="E6" s="50"/>
      <c r="F6" s="50"/>
      <c r="G6" s="50"/>
      <c r="H6" s="51"/>
    </row>
    <row r="7" spans="1:8" ht="11.1" customHeight="1" x14ac:dyDescent="0.2">
      <c r="A7" s="47"/>
      <c r="B7" s="67"/>
      <c r="D7" s="52"/>
      <c r="E7" s="52"/>
      <c r="F7" s="37"/>
      <c r="G7" s="108"/>
      <c r="H7" s="53"/>
    </row>
    <row r="8" spans="1:8" ht="11.1" customHeight="1" x14ac:dyDescent="0.2">
      <c r="A8" s="47" t="s">
        <v>49</v>
      </c>
      <c r="B8" s="67" t="s">
        <v>153</v>
      </c>
      <c r="C8" s="37" t="s">
        <v>3</v>
      </c>
      <c r="D8" s="46" t="s">
        <v>4</v>
      </c>
      <c r="E8" s="46" t="s">
        <v>5</v>
      </c>
      <c r="F8" s="37" t="s">
        <v>34</v>
      </c>
      <c r="G8" s="108" t="s">
        <v>1</v>
      </c>
      <c r="H8" s="53" t="s">
        <v>35</v>
      </c>
    </row>
    <row r="9" spans="1:8" ht="15" customHeight="1" x14ac:dyDescent="0.2">
      <c r="A9" s="54"/>
      <c r="B9" s="66"/>
      <c r="C9" s="36"/>
      <c r="D9" s="55"/>
      <c r="E9" s="55"/>
      <c r="F9" s="36"/>
      <c r="G9" s="109"/>
      <c r="H9" s="56"/>
    </row>
    <row r="10" spans="1:8" ht="12.95" customHeight="1" x14ac:dyDescent="0.2">
      <c r="A10" s="152"/>
      <c r="B10" s="67"/>
      <c r="F10" s="57"/>
      <c r="G10" s="110"/>
      <c r="H10" s="58"/>
    </row>
    <row r="11" spans="1:8" ht="12.95" customHeight="1" x14ac:dyDescent="0.2">
      <c r="A11" s="40" t="s">
        <v>22</v>
      </c>
      <c r="B11" s="67"/>
      <c r="F11" s="57"/>
      <c r="G11" s="110"/>
      <c r="H11" s="58"/>
    </row>
    <row r="12" spans="1:8" ht="12.95" customHeight="1" x14ac:dyDescent="0.2">
      <c r="A12" s="153"/>
      <c r="B12" s="144">
        <v>1</v>
      </c>
      <c r="C12" s="87">
        <v>86</v>
      </c>
      <c r="D12" s="113" t="s">
        <v>95</v>
      </c>
      <c r="E12" s="113" t="s">
        <v>267</v>
      </c>
      <c r="F12" s="82">
        <v>2.4305555555555556E-2</v>
      </c>
      <c r="G12" s="103">
        <v>6.9594907407407411E-2</v>
      </c>
      <c r="H12" s="83">
        <f t="shared" ref="H12:H24" si="0">G12-F12</f>
        <v>4.5289351851851858E-2</v>
      </c>
    </row>
    <row r="13" spans="1:8" ht="12.95" customHeight="1" x14ac:dyDescent="0.2">
      <c r="A13" s="47"/>
      <c r="B13" s="144">
        <v>2</v>
      </c>
      <c r="C13" s="87">
        <v>89</v>
      </c>
      <c r="D13" s="113" t="s">
        <v>98</v>
      </c>
      <c r="E13" s="113" t="s">
        <v>15</v>
      </c>
      <c r="F13" s="82">
        <v>2.4305555555555556E-2</v>
      </c>
      <c r="G13" s="103">
        <v>7.0717592592592596E-2</v>
      </c>
      <c r="H13" s="83">
        <f t="shared" si="0"/>
        <v>4.6412037037037043E-2</v>
      </c>
    </row>
    <row r="14" spans="1:8" ht="12.95" customHeight="1" x14ac:dyDescent="0.2">
      <c r="A14" s="47"/>
      <c r="B14" s="145">
        <v>3</v>
      </c>
      <c r="C14" s="89">
        <v>95</v>
      </c>
      <c r="D14" s="91" t="s">
        <v>151</v>
      </c>
      <c r="E14" s="91" t="s">
        <v>152</v>
      </c>
      <c r="F14" s="85">
        <v>2.4305555555555556E-2</v>
      </c>
      <c r="G14" s="104">
        <v>7.1435185185185185E-2</v>
      </c>
      <c r="H14" s="86">
        <f t="shared" si="0"/>
        <v>4.7129629629629632E-2</v>
      </c>
    </row>
    <row r="15" spans="1:8" ht="12.95" customHeight="1" x14ac:dyDescent="0.2">
      <c r="A15" s="47"/>
      <c r="B15" s="145">
        <v>4</v>
      </c>
      <c r="C15" s="89">
        <v>91</v>
      </c>
      <c r="D15" s="114" t="s">
        <v>101</v>
      </c>
      <c r="E15" s="114" t="s">
        <v>10</v>
      </c>
      <c r="F15" s="85">
        <v>2.4305555555555556E-2</v>
      </c>
      <c r="G15" s="104">
        <v>7.3564814814814819E-2</v>
      </c>
      <c r="H15" s="86">
        <f t="shared" si="0"/>
        <v>4.9259259259259267E-2</v>
      </c>
    </row>
    <row r="16" spans="1:8" ht="12.95" customHeight="1" x14ac:dyDescent="0.2">
      <c r="A16" s="47"/>
      <c r="B16" s="145">
        <v>5</v>
      </c>
      <c r="C16" s="89">
        <v>96</v>
      </c>
      <c r="D16" s="91" t="s">
        <v>223</v>
      </c>
      <c r="E16" s="91" t="s">
        <v>224</v>
      </c>
      <c r="F16" s="85">
        <v>2.4305555555555556E-2</v>
      </c>
      <c r="G16" s="104">
        <v>7.7164351851851845E-2</v>
      </c>
      <c r="H16" s="86">
        <f t="shared" si="0"/>
        <v>5.2858796296296293E-2</v>
      </c>
    </row>
    <row r="17" spans="1:8" ht="12.95" customHeight="1" x14ac:dyDescent="0.2">
      <c r="A17" s="47"/>
      <c r="B17" s="145">
        <v>6</v>
      </c>
      <c r="C17" s="89">
        <v>88</v>
      </c>
      <c r="D17" s="114" t="s">
        <v>97</v>
      </c>
      <c r="E17" s="114" t="s">
        <v>12</v>
      </c>
      <c r="F17" s="85">
        <v>2.4305555555555556E-2</v>
      </c>
      <c r="G17" s="104">
        <v>7.7453703703703705E-2</v>
      </c>
      <c r="H17" s="86">
        <f t="shared" si="0"/>
        <v>5.3148148148148153E-2</v>
      </c>
    </row>
    <row r="18" spans="1:8" ht="12.95" customHeight="1" x14ac:dyDescent="0.2">
      <c r="A18" s="47"/>
      <c r="B18" s="145">
        <v>7</v>
      </c>
      <c r="C18" s="89">
        <v>93</v>
      </c>
      <c r="D18" s="90" t="s">
        <v>140</v>
      </c>
      <c r="E18" s="90" t="s">
        <v>15</v>
      </c>
      <c r="F18" s="85">
        <v>2.4305555555555556E-2</v>
      </c>
      <c r="G18" s="104">
        <v>7.918981481481481E-2</v>
      </c>
      <c r="H18" s="86">
        <f t="shared" si="0"/>
        <v>5.4884259259259258E-2</v>
      </c>
    </row>
    <row r="19" spans="1:8" ht="12.95" customHeight="1" x14ac:dyDescent="0.2">
      <c r="A19" s="47"/>
      <c r="B19" s="145">
        <v>8</v>
      </c>
      <c r="C19" s="89">
        <v>85</v>
      </c>
      <c r="D19" s="114" t="s">
        <v>94</v>
      </c>
      <c r="E19" s="114" t="s">
        <v>10</v>
      </c>
      <c r="F19" s="85">
        <v>2.4305555555555556E-2</v>
      </c>
      <c r="G19" s="104">
        <v>8.0613425925925922E-2</v>
      </c>
      <c r="H19" s="86">
        <f t="shared" si="0"/>
        <v>5.6307870370370369E-2</v>
      </c>
    </row>
    <row r="20" spans="1:8" ht="12.95" customHeight="1" x14ac:dyDescent="0.2">
      <c r="A20" s="47"/>
      <c r="B20" s="145">
        <v>9</v>
      </c>
      <c r="C20" s="89">
        <v>90</v>
      </c>
      <c r="D20" s="114" t="s">
        <v>99</v>
      </c>
      <c r="E20" s="114" t="s">
        <v>100</v>
      </c>
      <c r="F20" s="85">
        <v>2.4305555555555556E-2</v>
      </c>
      <c r="G20" s="104">
        <v>8.1203703703703708E-2</v>
      </c>
      <c r="H20" s="86">
        <f t="shared" si="0"/>
        <v>5.6898148148148156E-2</v>
      </c>
    </row>
    <row r="21" spans="1:8" ht="12.95" customHeight="1" x14ac:dyDescent="0.2">
      <c r="A21" s="47"/>
      <c r="B21" s="145">
        <v>10</v>
      </c>
      <c r="C21" s="89">
        <v>87</v>
      </c>
      <c r="D21" s="114" t="s">
        <v>96</v>
      </c>
      <c r="E21" s="114" t="s">
        <v>217</v>
      </c>
      <c r="F21" s="85">
        <v>2.4305555555555556E-2</v>
      </c>
      <c r="G21" s="104">
        <v>8.1643518518518518E-2</v>
      </c>
      <c r="H21" s="86">
        <f t="shared" si="0"/>
        <v>5.7337962962962966E-2</v>
      </c>
    </row>
    <row r="22" spans="1:8" ht="12.95" customHeight="1" x14ac:dyDescent="0.2">
      <c r="A22" s="47"/>
      <c r="B22" s="145">
        <v>11</v>
      </c>
      <c r="C22" s="89">
        <v>98</v>
      </c>
      <c r="D22" s="91" t="s">
        <v>227</v>
      </c>
      <c r="E22" s="91" t="s">
        <v>248</v>
      </c>
      <c r="F22" s="85">
        <v>2.4305555555555556E-2</v>
      </c>
      <c r="G22" s="104">
        <v>8.3842592592592594E-2</v>
      </c>
      <c r="H22" s="86">
        <f t="shared" si="0"/>
        <v>5.9537037037037041E-2</v>
      </c>
    </row>
    <row r="23" spans="1:8" ht="12.95" customHeight="1" x14ac:dyDescent="0.2">
      <c r="A23" s="40"/>
      <c r="B23" s="145">
        <v>12</v>
      </c>
      <c r="C23" s="89">
        <v>97</v>
      </c>
      <c r="D23" s="91" t="s">
        <v>225</v>
      </c>
      <c r="E23" s="91" t="s">
        <v>226</v>
      </c>
      <c r="F23" s="85">
        <v>2.4305555555555556E-2</v>
      </c>
      <c r="G23" s="104">
        <v>9.0324074074074071E-2</v>
      </c>
      <c r="H23" s="86">
        <f t="shared" si="0"/>
        <v>6.6018518518518518E-2</v>
      </c>
    </row>
    <row r="24" spans="1:8" ht="12.95" customHeight="1" x14ac:dyDescent="0.2">
      <c r="A24" s="47"/>
      <c r="B24" s="145">
        <v>13</v>
      </c>
      <c r="C24" s="89">
        <v>94</v>
      </c>
      <c r="D24" s="91" t="s">
        <v>222</v>
      </c>
      <c r="E24" s="91" t="s">
        <v>16</v>
      </c>
      <c r="F24" s="85">
        <v>2.4305555555555556E-2</v>
      </c>
      <c r="G24" s="104">
        <v>9.2546296296296293E-2</v>
      </c>
      <c r="H24" s="86">
        <f t="shared" si="0"/>
        <v>6.8240740740740741E-2</v>
      </c>
    </row>
    <row r="25" spans="1:8" ht="12.95" customHeight="1" x14ac:dyDescent="0.2">
      <c r="A25" s="47"/>
      <c r="B25" s="121"/>
      <c r="F25" s="116"/>
      <c r="G25" s="118"/>
      <c r="H25" s="117"/>
    </row>
    <row r="26" spans="1:8" ht="12.95" customHeight="1" x14ac:dyDescent="0.2">
      <c r="A26" s="40" t="s">
        <v>23</v>
      </c>
      <c r="B26" s="37"/>
      <c r="F26" s="31"/>
      <c r="G26" s="106"/>
      <c r="H26" s="64"/>
    </row>
    <row r="27" spans="1:8" ht="12.95" customHeight="1" x14ac:dyDescent="0.2">
      <c r="A27" s="47"/>
      <c r="B27" s="144">
        <v>1</v>
      </c>
      <c r="C27" s="87">
        <v>100</v>
      </c>
      <c r="D27" s="113" t="s">
        <v>102</v>
      </c>
      <c r="E27" s="113" t="s">
        <v>103</v>
      </c>
      <c r="F27" s="82">
        <v>2.4305555555555556E-2</v>
      </c>
      <c r="G27" s="103">
        <v>7.0231481481481492E-2</v>
      </c>
      <c r="H27" s="83">
        <f t="shared" ref="H27:H35" si="1">G27-F27</f>
        <v>4.5925925925925939E-2</v>
      </c>
    </row>
    <row r="28" spans="1:8" ht="12.95" customHeight="1" x14ac:dyDescent="0.2">
      <c r="A28" s="47"/>
      <c r="B28" s="144">
        <v>2</v>
      </c>
      <c r="C28" s="87">
        <v>102</v>
      </c>
      <c r="D28" s="113" t="s">
        <v>105</v>
      </c>
      <c r="E28" s="113" t="s">
        <v>106</v>
      </c>
      <c r="F28" s="82">
        <v>2.4305555555555556E-2</v>
      </c>
      <c r="G28" s="103">
        <v>7.2129629629629641E-2</v>
      </c>
      <c r="H28" s="83">
        <f t="shared" si="1"/>
        <v>4.7824074074074088E-2</v>
      </c>
    </row>
    <row r="29" spans="1:8" ht="12.95" customHeight="1" x14ac:dyDescent="0.2">
      <c r="A29" s="47"/>
      <c r="B29" s="145">
        <v>3</v>
      </c>
      <c r="C29" s="89">
        <v>104</v>
      </c>
      <c r="D29" s="114" t="s">
        <v>45</v>
      </c>
      <c r="E29" s="114" t="s">
        <v>15</v>
      </c>
      <c r="F29" s="85">
        <v>2.4305555555555556E-2</v>
      </c>
      <c r="G29" s="104">
        <v>7.3587962962962966E-2</v>
      </c>
      <c r="H29" s="86">
        <f t="shared" si="1"/>
        <v>4.9282407407407414E-2</v>
      </c>
    </row>
    <row r="30" spans="1:8" ht="12.95" customHeight="1" x14ac:dyDescent="0.2">
      <c r="A30" s="47"/>
      <c r="B30" s="145">
        <v>4</v>
      </c>
      <c r="C30" s="89">
        <v>101</v>
      </c>
      <c r="D30" s="114" t="s">
        <v>104</v>
      </c>
      <c r="E30" s="114" t="s">
        <v>78</v>
      </c>
      <c r="F30" s="85">
        <v>2.4305555555555556E-2</v>
      </c>
      <c r="G30" s="104">
        <v>7.7337962962962969E-2</v>
      </c>
      <c r="H30" s="86">
        <f t="shared" si="1"/>
        <v>5.3032407407407417E-2</v>
      </c>
    </row>
    <row r="31" spans="1:8" ht="12.95" customHeight="1" x14ac:dyDescent="0.2">
      <c r="A31" s="47"/>
      <c r="B31" s="145">
        <v>5</v>
      </c>
      <c r="C31" s="89">
        <v>107</v>
      </c>
      <c r="D31" s="114" t="s">
        <v>232</v>
      </c>
      <c r="E31" s="114" t="s">
        <v>233</v>
      </c>
      <c r="F31" s="85">
        <v>2.4305555555555556E-2</v>
      </c>
      <c r="G31" s="104">
        <v>8.184027777777779E-2</v>
      </c>
      <c r="H31" s="86">
        <f t="shared" si="1"/>
        <v>5.7534722222222237E-2</v>
      </c>
    </row>
    <row r="32" spans="1:8" ht="12.95" customHeight="1" x14ac:dyDescent="0.2">
      <c r="A32" s="47"/>
      <c r="B32" s="145">
        <v>6</v>
      </c>
      <c r="C32" s="89">
        <v>108</v>
      </c>
      <c r="D32" s="114" t="s">
        <v>234</v>
      </c>
      <c r="E32" s="114" t="s">
        <v>10</v>
      </c>
      <c r="F32" s="85">
        <v>2.4305555555555556E-2</v>
      </c>
      <c r="G32" s="104">
        <v>8.4803240740740748E-2</v>
      </c>
      <c r="H32" s="86">
        <f t="shared" si="1"/>
        <v>6.0497685185185196E-2</v>
      </c>
    </row>
    <row r="33" spans="1:8" ht="12.95" customHeight="1" x14ac:dyDescent="0.2">
      <c r="A33" s="47"/>
      <c r="B33" s="145">
        <v>7</v>
      </c>
      <c r="C33" s="89">
        <v>105</v>
      </c>
      <c r="D33" s="114" t="s">
        <v>228</v>
      </c>
      <c r="E33" s="114" t="s">
        <v>229</v>
      </c>
      <c r="F33" s="85">
        <v>2.4305555555555556E-2</v>
      </c>
      <c r="G33" s="104">
        <v>9.4733796296296302E-2</v>
      </c>
      <c r="H33" s="86">
        <f t="shared" si="1"/>
        <v>7.042824074074075E-2</v>
      </c>
    </row>
    <row r="34" spans="1:8" ht="12.95" customHeight="1" x14ac:dyDescent="0.2">
      <c r="A34" s="47"/>
      <c r="B34" s="145">
        <v>8</v>
      </c>
      <c r="C34" s="89">
        <v>106</v>
      </c>
      <c r="D34" s="114" t="s">
        <v>230</v>
      </c>
      <c r="E34" s="114" t="s">
        <v>231</v>
      </c>
      <c r="F34" s="85">
        <v>2.4305555555555556E-2</v>
      </c>
      <c r="G34" s="104">
        <v>9.9201388888888895E-2</v>
      </c>
      <c r="H34" s="86">
        <f t="shared" si="1"/>
        <v>7.4895833333333342E-2</v>
      </c>
    </row>
    <row r="35" spans="1:8" ht="12.95" customHeight="1" x14ac:dyDescent="0.2">
      <c r="A35" s="47"/>
      <c r="B35" s="145">
        <v>9</v>
      </c>
      <c r="C35" s="89">
        <v>103</v>
      </c>
      <c r="D35" s="114" t="s">
        <v>107</v>
      </c>
      <c r="E35" s="114" t="s">
        <v>12</v>
      </c>
      <c r="F35" s="85">
        <v>2.4305555555555556E-2</v>
      </c>
      <c r="G35" s="104">
        <v>0.10129629629629629</v>
      </c>
      <c r="H35" s="86">
        <f t="shared" si="1"/>
        <v>7.6990740740740735E-2</v>
      </c>
    </row>
    <row r="36" spans="1:8" ht="12.95" customHeight="1" x14ac:dyDescent="0.2">
      <c r="A36" s="153"/>
      <c r="B36" s="89"/>
      <c r="C36" s="89"/>
      <c r="D36" s="93"/>
      <c r="E36" s="93"/>
      <c r="F36" s="146"/>
      <c r="G36" s="147"/>
      <c r="H36" s="86"/>
    </row>
    <row r="37" spans="1:8" ht="12.95" customHeight="1" x14ac:dyDescent="0.2">
      <c r="A37" s="47"/>
      <c r="G37" s="107"/>
      <c r="H37" s="64"/>
    </row>
    <row r="38" spans="1:8" ht="12.95" customHeight="1" thickBot="1" x14ac:dyDescent="0.25">
      <c r="A38" s="59"/>
      <c r="B38" s="60"/>
      <c r="C38" s="60"/>
      <c r="D38" s="60"/>
      <c r="E38" s="60"/>
      <c r="F38" s="60"/>
      <c r="G38" s="123"/>
      <c r="H38" s="122"/>
    </row>
    <row r="39" spans="1:8" ht="12.95" customHeight="1" x14ac:dyDescent="0.2"/>
  </sheetData>
  <mergeCells count="2">
    <mergeCell ref="B4:E4"/>
    <mergeCell ref="B2:E2"/>
  </mergeCells>
  <printOptions horizontalCentered="1"/>
  <pageMargins left="0.43307086614173229" right="0.43307086614173229" top="0.59055118110236227" bottom="0.59055118110236227" header="0.51181102362204722" footer="0.74803149606299213"/>
  <pageSetup paperSize="9" scale="9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opLeftCell="A25" zoomScaleNormal="75" workbookViewId="0">
      <selection activeCell="E53" sqref="E53"/>
    </sheetView>
  </sheetViews>
  <sheetFormatPr baseColWidth="10" defaultColWidth="10" defaultRowHeight="12.75" x14ac:dyDescent="0.2"/>
  <cols>
    <col min="1" max="1" width="9.7109375" style="19" customWidth="1"/>
    <col min="2" max="2" width="7.7109375" style="68" customWidth="1"/>
    <col min="3" max="3" width="7.7109375" style="1" hidden="1" customWidth="1"/>
    <col min="4" max="4" width="30.7109375" style="1" customWidth="1"/>
    <col min="5" max="5" width="23.7109375" style="1" customWidth="1"/>
    <col min="6" max="6" width="14.28515625" style="1" hidden="1" customWidth="1"/>
    <col min="7" max="7" width="14" style="1" hidden="1" customWidth="1"/>
    <col min="8" max="8" width="13.7109375" style="1" customWidth="1"/>
    <col min="9" max="16384" width="10" style="1"/>
  </cols>
  <sheetData>
    <row r="1" spans="1:8" ht="11.1" customHeight="1" x14ac:dyDescent="0.2">
      <c r="A1" s="15"/>
      <c r="B1" s="65"/>
      <c r="C1" s="5"/>
      <c r="D1" s="5"/>
      <c r="E1" s="5"/>
      <c r="F1" s="5"/>
      <c r="G1" s="5"/>
      <c r="H1" s="6"/>
    </row>
    <row r="2" spans="1:8" ht="15.75" x14ac:dyDescent="0.25">
      <c r="A2" s="8"/>
      <c r="B2" s="156" t="s">
        <v>51</v>
      </c>
      <c r="C2" s="156"/>
      <c r="D2" s="156"/>
      <c r="E2" s="156"/>
      <c r="F2" s="142"/>
      <c r="G2" s="26"/>
      <c r="H2" s="35" t="s">
        <v>50</v>
      </c>
    </row>
    <row r="3" spans="1:8" ht="15.75" x14ac:dyDescent="0.25">
      <c r="A3" s="8"/>
      <c r="B3" s="156"/>
      <c r="C3" s="156"/>
      <c r="D3" s="156"/>
      <c r="E3" s="156"/>
      <c r="F3" s="156"/>
      <c r="G3" s="26"/>
      <c r="H3" s="35" t="s">
        <v>0</v>
      </c>
    </row>
    <row r="4" spans="1:8" ht="15.75" x14ac:dyDescent="0.25">
      <c r="A4" s="8"/>
      <c r="B4" s="156" t="s">
        <v>33</v>
      </c>
      <c r="C4" s="156"/>
      <c r="D4" s="156"/>
      <c r="E4" s="156"/>
      <c r="F4" s="142"/>
      <c r="H4" s="3"/>
    </row>
    <row r="5" spans="1:8" ht="11.1" customHeight="1" x14ac:dyDescent="0.2">
      <c r="A5" s="8"/>
      <c r="B5" s="67"/>
      <c r="G5" s="10"/>
      <c r="H5" s="3"/>
    </row>
    <row r="6" spans="1:8" x14ac:dyDescent="0.2">
      <c r="A6" s="16"/>
      <c r="B6" s="66"/>
      <c r="C6" s="11"/>
      <c r="D6" s="11"/>
      <c r="E6" s="11"/>
      <c r="F6" s="11"/>
      <c r="G6" s="11"/>
      <c r="H6" s="12"/>
    </row>
    <row r="7" spans="1:8" ht="11.1" customHeight="1" x14ac:dyDescent="0.2">
      <c r="A7" s="8"/>
      <c r="B7" s="67"/>
      <c r="C7" s="2"/>
      <c r="D7" s="2"/>
      <c r="E7" s="2"/>
      <c r="F7" s="2"/>
      <c r="G7" s="99"/>
      <c r="H7" s="4"/>
    </row>
    <row r="8" spans="1:8" ht="11.1" customHeight="1" x14ac:dyDescent="0.2">
      <c r="A8" s="8" t="s">
        <v>49</v>
      </c>
      <c r="B8" s="67" t="s">
        <v>153</v>
      </c>
      <c r="C8" s="19" t="s">
        <v>3</v>
      </c>
      <c r="D8" s="1" t="s">
        <v>4</v>
      </c>
      <c r="E8" s="1" t="s">
        <v>5</v>
      </c>
      <c r="F8" s="37" t="s">
        <v>34</v>
      </c>
      <c r="G8" s="108" t="s">
        <v>1</v>
      </c>
      <c r="H8" s="53" t="s">
        <v>35</v>
      </c>
    </row>
    <row r="9" spans="1:8" x14ac:dyDescent="0.2">
      <c r="A9" s="17"/>
      <c r="B9" s="66"/>
      <c r="C9" s="13"/>
      <c r="D9" s="13"/>
      <c r="E9" s="13"/>
      <c r="F9" s="13"/>
      <c r="G9" s="101"/>
      <c r="H9" s="14"/>
    </row>
    <row r="10" spans="1:8" ht="12.95" customHeight="1" x14ac:dyDescent="0.2">
      <c r="A10" s="8"/>
      <c r="B10" s="67"/>
      <c r="C10" s="19"/>
      <c r="F10" s="24"/>
      <c r="G10" s="102"/>
      <c r="H10" s="25"/>
    </row>
    <row r="11" spans="1:8" ht="12.95" customHeight="1" x14ac:dyDescent="0.2">
      <c r="A11" s="40" t="s">
        <v>24</v>
      </c>
      <c r="B11" s="67"/>
      <c r="C11" s="19"/>
      <c r="F11" s="24"/>
      <c r="G11" s="102"/>
      <c r="H11" s="25"/>
    </row>
    <row r="12" spans="1:8" ht="12.95" customHeight="1" x14ac:dyDescent="0.2">
      <c r="A12" s="8"/>
      <c r="B12" s="144">
        <v>1</v>
      </c>
      <c r="C12" s="87">
        <v>112</v>
      </c>
      <c r="D12" s="88" t="s">
        <v>74</v>
      </c>
      <c r="E12" s="88" t="s">
        <v>72</v>
      </c>
      <c r="F12" s="82">
        <v>2.7777777777777776E-2</v>
      </c>
      <c r="G12" s="103">
        <v>8.111111111111112E-2</v>
      </c>
      <c r="H12" s="83">
        <f>G12-F12</f>
        <v>5.3333333333333344E-2</v>
      </c>
    </row>
    <row r="13" spans="1:8" ht="12.95" customHeight="1" x14ac:dyDescent="0.2">
      <c r="A13" s="8"/>
      <c r="B13" s="145">
        <v>2</v>
      </c>
      <c r="C13" s="89">
        <v>114</v>
      </c>
      <c r="D13" s="84" t="s">
        <v>238</v>
      </c>
      <c r="E13" s="84" t="s">
        <v>233</v>
      </c>
      <c r="F13" s="82">
        <v>2.7777777777777776E-2</v>
      </c>
      <c r="G13" s="103">
        <v>8.1620370370370371E-2</v>
      </c>
      <c r="H13" s="83">
        <f>G13-F13</f>
        <v>5.3842592592592595E-2</v>
      </c>
    </row>
    <row r="14" spans="1:8" ht="12.95" customHeight="1" x14ac:dyDescent="0.2">
      <c r="A14" s="8"/>
      <c r="B14" s="144">
        <v>3</v>
      </c>
      <c r="C14" s="87">
        <v>110</v>
      </c>
      <c r="D14" s="113" t="s">
        <v>108</v>
      </c>
      <c r="E14" s="113" t="s">
        <v>235</v>
      </c>
      <c r="F14" s="82">
        <v>2.7777777777777776E-2</v>
      </c>
      <c r="G14" s="103">
        <v>8.2118055555555555E-2</v>
      </c>
      <c r="H14" s="83">
        <f>G14-F14</f>
        <v>5.4340277777777779E-2</v>
      </c>
    </row>
    <row r="15" spans="1:8" ht="12.95" customHeight="1" x14ac:dyDescent="0.2">
      <c r="A15" s="8"/>
      <c r="B15" s="145">
        <v>4</v>
      </c>
      <c r="C15" s="89">
        <v>111</v>
      </c>
      <c r="D15" s="114" t="s">
        <v>109</v>
      </c>
      <c r="E15" s="114" t="s">
        <v>72</v>
      </c>
      <c r="F15" s="82">
        <v>2.7777777777777776E-2</v>
      </c>
      <c r="G15" s="103">
        <v>8.7083333333333332E-2</v>
      </c>
      <c r="H15" s="83">
        <f>G15-F15</f>
        <v>5.9305555555555556E-2</v>
      </c>
    </row>
    <row r="16" spans="1:8" ht="12.95" customHeight="1" x14ac:dyDescent="0.2">
      <c r="A16" s="8"/>
      <c r="B16" s="145">
        <v>5</v>
      </c>
      <c r="C16" s="89">
        <v>113</v>
      </c>
      <c r="D16" s="84" t="s">
        <v>236</v>
      </c>
      <c r="E16" s="84" t="s">
        <v>237</v>
      </c>
      <c r="F16" s="82">
        <v>2.7777777777777776E-2</v>
      </c>
      <c r="G16" s="103">
        <v>9.0497685185185181E-2</v>
      </c>
      <c r="H16" s="83">
        <f>G16-F16</f>
        <v>6.2719907407407405E-2</v>
      </c>
    </row>
    <row r="17" spans="1:8" ht="12.95" customHeight="1" x14ac:dyDescent="0.2">
      <c r="A17" s="8"/>
      <c r="C17" s="46"/>
      <c r="D17" s="46"/>
      <c r="E17" s="46"/>
      <c r="G17" s="98"/>
      <c r="H17" s="3"/>
    </row>
    <row r="18" spans="1:8" ht="12.95" customHeight="1" x14ac:dyDescent="0.2">
      <c r="A18" s="40" t="s">
        <v>25</v>
      </c>
      <c r="C18" s="46"/>
      <c r="D18" s="46"/>
      <c r="E18" s="46"/>
      <c r="G18" s="98"/>
      <c r="H18" s="3"/>
    </row>
    <row r="19" spans="1:8" ht="12.95" customHeight="1" x14ac:dyDescent="0.2">
      <c r="A19" s="8"/>
      <c r="B19" s="144">
        <v>1</v>
      </c>
      <c r="C19" s="87">
        <v>117</v>
      </c>
      <c r="D19" s="113" t="s">
        <v>18</v>
      </c>
      <c r="E19" s="113" t="s">
        <v>15</v>
      </c>
      <c r="F19" s="82">
        <v>2.7777777777777776E-2</v>
      </c>
      <c r="G19" s="103">
        <v>8.8055555555555554E-2</v>
      </c>
      <c r="H19" s="83">
        <f>G19-F19</f>
        <v>6.0277777777777777E-2</v>
      </c>
    </row>
    <row r="20" spans="1:8" ht="12.95" customHeight="1" x14ac:dyDescent="0.2">
      <c r="A20" s="8"/>
      <c r="B20" s="145">
        <v>2</v>
      </c>
      <c r="C20" s="89">
        <v>120</v>
      </c>
      <c r="D20" s="114" t="s">
        <v>110</v>
      </c>
      <c r="E20" s="114" t="s">
        <v>12</v>
      </c>
      <c r="F20" s="82">
        <v>2.7777777777777776E-2</v>
      </c>
      <c r="G20" s="103">
        <v>9.7858796296296291E-2</v>
      </c>
      <c r="H20" s="83">
        <f>G20-F20</f>
        <v>7.0081018518518515E-2</v>
      </c>
    </row>
    <row r="21" spans="1:8" ht="12.95" customHeight="1" x14ac:dyDescent="0.2">
      <c r="A21" s="8"/>
      <c r="B21" s="67"/>
      <c r="C21" s="37"/>
      <c r="D21" s="30"/>
      <c r="E21" s="30"/>
      <c r="F21" s="31"/>
      <c r="G21" s="106"/>
      <c r="H21" s="64"/>
    </row>
    <row r="22" spans="1:8" ht="12.95" customHeight="1" x14ac:dyDescent="0.2">
      <c r="A22" s="40" t="s">
        <v>26</v>
      </c>
      <c r="B22" s="67"/>
      <c r="C22" s="37"/>
      <c r="D22" s="30"/>
      <c r="E22" s="30"/>
      <c r="F22" s="31"/>
      <c r="G22" s="106"/>
      <c r="H22" s="64"/>
    </row>
    <row r="23" spans="1:8" ht="12.95" customHeight="1" x14ac:dyDescent="0.2">
      <c r="A23" s="8"/>
      <c r="B23" s="144">
        <v>1</v>
      </c>
      <c r="C23" s="87">
        <v>130</v>
      </c>
      <c r="D23" s="113" t="s">
        <v>113</v>
      </c>
      <c r="E23" s="113"/>
      <c r="F23" s="82">
        <v>2.7777777777777776E-2</v>
      </c>
      <c r="G23" s="103">
        <v>8.160879629629629E-2</v>
      </c>
      <c r="H23" s="83">
        <f t="shared" ref="H23:H29" si="0">G23-F23</f>
        <v>5.3831018518518514E-2</v>
      </c>
    </row>
    <row r="24" spans="1:8" ht="12.95" customHeight="1" x14ac:dyDescent="0.2">
      <c r="A24" s="8"/>
      <c r="B24" s="145">
        <v>2</v>
      </c>
      <c r="C24" s="89">
        <v>132</v>
      </c>
      <c r="D24" s="114" t="s">
        <v>259</v>
      </c>
      <c r="E24" s="114"/>
      <c r="F24" s="85">
        <v>2.7777777777777776E-2</v>
      </c>
      <c r="G24" s="104">
        <v>8.3020833333333335E-2</v>
      </c>
      <c r="H24" s="86">
        <f t="shared" si="0"/>
        <v>5.5243055555555559E-2</v>
      </c>
    </row>
    <row r="25" spans="1:8" ht="12.95" customHeight="1" x14ac:dyDescent="0.2">
      <c r="A25" s="8"/>
      <c r="B25" s="145">
        <v>3</v>
      </c>
      <c r="C25" s="89">
        <v>128</v>
      </c>
      <c r="D25" s="114" t="s">
        <v>111</v>
      </c>
      <c r="E25" s="114" t="s">
        <v>16</v>
      </c>
      <c r="F25" s="82">
        <v>2.7777777777777776E-2</v>
      </c>
      <c r="G25" s="103">
        <v>8.4479166666666661E-2</v>
      </c>
      <c r="H25" s="83">
        <f t="shared" si="0"/>
        <v>5.6701388888888885E-2</v>
      </c>
    </row>
    <row r="26" spans="1:8" ht="12.95" customHeight="1" x14ac:dyDescent="0.2">
      <c r="A26" s="40"/>
      <c r="B26" s="145">
        <v>4</v>
      </c>
      <c r="C26" s="89">
        <v>149</v>
      </c>
      <c r="D26" s="114" t="s">
        <v>239</v>
      </c>
      <c r="E26" s="114" t="s">
        <v>103</v>
      </c>
      <c r="F26" s="82">
        <v>2.7777777777777776E-2</v>
      </c>
      <c r="G26" s="103">
        <v>8.637731481481481E-2</v>
      </c>
      <c r="H26" s="83">
        <f t="shared" si="0"/>
        <v>5.8599537037037033E-2</v>
      </c>
    </row>
    <row r="27" spans="1:8" ht="12.95" customHeight="1" x14ac:dyDescent="0.2">
      <c r="A27" s="40"/>
      <c r="B27" s="145">
        <v>5</v>
      </c>
      <c r="C27" s="89">
        <v>151</v>
      </c>
      <c r="D27" s="114" t="s">
        <v>241</v>
      </c>
      <c r="E27" s="114" t="s">
        <v>233</v>
      </c>
      <c r="F27" s="82">
        <v>2.7777777777777776E-2</v>
      </c>
      <c r="G27" s="103">
        <v>8.7083333333333332E-2</v>
      </c>
      <c r="H27" s="83">
        <f t="shared" si="0"/>
        <v>5.9305555555555556E-2</v>
      </c>
    </row>
    <row r="28" spans="1:8" ht="12.95" customHeight="1" x14ac:dyDescent="0.2">
      <c r="A28" s="8"/>
      <c r="B28" s="145">
        <v>6</v>
      </c>
      <c r="C28" s="89">
        <v>129</v>
      </c>
      <c r="D28" s="114" t="s">
        <v>112</v>
      </c>
      <c r="E28" s="114" t="s">
        <v>13</v>
      </c>
      <c r="F28" s="82">
        <v>2.7777777777777776E-2</v>
      </c>
      <c r="G28" s="103">
        <v>8.8055555555555554E-2</v>
      </c>
      <c r="H28" s="83">
        <f t="shared" si="0"/>
        <v>6.0277777777777777E-2</v>
      </c>
    </row>
    <row r="29" spans="1:8" ht="12.95" customHeight="1" x14ac:dyDescent="0.2">
      <c r="A29" s="40"/>
      <c r="B29" s="145">
        <v>7</v>
      </c>
      <c r="C29" s="89">
        <v>150</v>
      </c>
      <c r="D29" s="114" t="s">
        <v>240</v>
      </c>
      <c r="E29" s="114" t="s">
        <v>217</v>
      </c>
      <c r="F29" s="82">
        <v>2.7777777777777776E-2</v>
      </c>
      <c r="G29" s="103">
        <v>8.9849537037037033E-2</v>
      </c>
      <c r="H29" s="83">
        <f t="shared" si="0"/>
        <v>6.2071759259259257E-2</v>
      </c>
    </row>
    <row r="30" spans="1:8" ht="12.95" customHeight="1" x14ac:dyDescent="0.2">
      <c r="A30" s="40"/>
      <c r="B30" s="67"/>
      <c r="C30" s="37"/>
      <c r="D30" s="115"/>
      <c r="E30" s="115"/>
      <c r="F30" s="24"/>
      <c r="G30" s="102"/>
      <c r="H30" s="25"/>
    </row>
    <row r="31" spans="1:8" ht="12.95" customHeight="1" x14ac:dyDescent="0.2">
      <c r="A31" s="40" t="s">
        <v>27</v>
      </c>
      <c r="B31" s="67"/>
      <c r="C31" s="37"/>
      <c r="D31" s="115"/>
      <c r="E31" s="115"/>
      <c r="F31" s="24"/>
      <c r="G31" s="102"/>
      <c r="H31" s="25"/>
    </row>
    <row r="32" spans="1:8" ht="12.95" customHeight="1" x14ac:dyDescent="0.2">
      <c r="A32" s="8"/>
      <c r="B32" s="144">
        <v>1</v>
      </c>
      <c r="C32" s="87">
        <v>137</v>
      </c>
      <c r="D32" s="113" t="s">
        <v>36</v>
      </c>
      <c r="E32" s="113" t="s">
        <v>114</v>
      </c>
      <c r="F32" s="82">
        <v>2.7777777777777776E-2</v>
      </c>
      <c r="G32" s="103">
        <v>8.3009259259259269E-2</v>
      </c>
      <c r="H32" s="83">
        <f t="shared" ref="H32:H39" si="1">G32-F32</f>
        <v>5.5231481481481493E-2</v>
      </c>
    </row>
    <row r="33" spans="1:10" ht="12.95" customHeight="1" x14ac:dyDescent="0.2">
      <c r="A33" s="40"/>
      <c r="B33" s="144">
        <v>2</v>
      </c>
      <c r="C33" s="87">
        <v>140</v>
      </c>
      <c r="D33" s="113" t="s">
        <v>118</v>
      </c>
      <c r="E33" s="113" t="s">
        <v>119</v>
      </c>
      <c r="F33" s="82">
        <v>6.9444444444444441E-3</v>
      </c>
      <c r="G33" s="103">
        <v>6.385416666666667E-2</v>
      </c>
      <c r="H33" s="83">
        <f t="shared" si="1"/>
        <v>5.6909722222222223E-2</v>
      </c>
      <c r="J33" s="34"/>
    </row>
    <row r="34" spans="1:10" ht="12.95" customHeight="1" x14ac:dyDescent="0.2">
      <c r="A34" s="40"/>
      <c r="B34" s="145">
        <v>3</v>
      </c>
      <c r="C34" s="89">
        <v>147</v>
      </c>
      <c r="D34" s="114" t="s">
        <v>243</v>
      </c>
      <c r="E34" s="114" t="s">
        <v>82</v>
      </c>
      <c r="F34" s="85">
        <v>2.7777777777777776E-2</v>
      </c>
      <c r="G34" s="104">
        <v>8.5613425925925926E-2</v>
      </c>
      <c r="H34" s="86">
        <f t="shared" si="1"/>
        <v>5.783564814814815E-2</v>
      </c>
    </row>
    <row r="35" spans="1:10" ht="12.95" customHeight="1" x14ac:dyDescent="0.2">
      <c r="A35" s="8"/>
      <c r="B35" s="145">
        <v>4</v>
      </c>
      <c r="C35" s="89">
        <v>145</v>
      </c>
      <c r="D35" s="114" t="s">
        <v>242</v>
      </c>
      <c r="E35" s="114"/>
      <c r="F35" s="85">
        <v>2.7777777777777776E-2</v>
      </c>
      <c r="G35" s="104">
        <v>9.0706018518518519E-2</v>
      </c>
      <c r="H35" s="86">
        <f t="shared" si="1"/>
        <v>6.2928240740740743E-2</v>
      </c>
    </row>
    <row r="36" spans="1:10" ht="12.95" customHeight="1" x14ac:dyDescent="0.2">
      <c r="A36" s="8"/>
      <c r="B36" s="145">
        <v>5</v>
      </c>
      <c r="C36" s="89">
        <v>144</v>
      </c>
      <c r="D36" s="114" t="s">
        <v>122</v>
      </c>
      <c r="E36" s="114"/>
      <c r="F36" s="85">
        <v>2.7777777777777776E-2</v>
      </c>
      <c r="G36" s="104">
        <v>9.0925925925925924E-2</v>
      </c>
      <c r="H36" s="86">
        <f t="shared" si="1"/>
        <v>6.3148148148148148E-2</v>
      </c>
    </row>
    <row r="37" spans="1:10" ht="12.95" customHeight="1" x14ac:dyDescent="0.2">
      <c r="A37" s="8"/>
      <c r="B37" s="145">
        <v>6</v>
      </c>
      <c r="C37" s="89">
        <v>139</v>
      </c>
      <c r="D37" s="114" t="s">
        <v>117</v>
      </c>
      <c r="E37" s="114" t="s">
        <v>42</v>
      </c>
      <c r="F37" s="85">
        <v>2.7777777777777776E-2</v>
      </c>
      <c r="G37" s="104">
        <v>9.4583333333333339E-2</v>
      </c>
      <c r="H37" s="86">
        <f t="shared" si="1"/>
        <v>6.6805555555555562E-2</v>
      </c>
    </row>
    <row r="38" spans="1:10" ht="12.95" customHeight="1" x14ac:dyDescent="0.2">
      <c r="A38" s="8"/>
      <c r="B38" s="145">
        <v>7</v>
      </c>
      <c r="C38" s="89">
        <v>138</v>
      </c>
      <c r="D38" s="114" t="s">
        <v>115</v>
      </c>
      <c r="E38" s="114" t="s">
        <v>116</v>
      </c>
      <c r="F38" s="85">
        <v>2.7777777777777776E-2</v>
      </c>
      <c r="G38" s="104">
        <v>9.4618055555555566E-2</v>
      </c>
      <c r="H38" s="86">
        <f t="shared" si="1"/>
        <v>6.684027777777779E-2</v>
      </c>
    </row>
    <row r="39" spans="1:10" ht="12.95" customHeight="1" x14ac:dyDescent="0.2">
      <c r="A39" s="8"/>
      <c r="B39" s="145">
        <v>8</v>
      </c>
      <c r="C39" s="89">
        <v>141</v>
      </c>
      <c r="D39" s="114" t="s">
        <v>120</v>
      </c>
      <c r="E39" s="114" t="s">
        <v>121</v>
      </c>
      <c r="F39" s="85">
        <v>2.7777777777777776E-2</v>
      </c>
      <c r="G39" s="104">
        <v>9.5358796296296289E-2</v>
      </c>
      <c r="H39" s="86">
        <f t="shared" si="1"/>
        <v>6.7581018518518512E-2</v>
      </c>
    </row>
    <row r="40" spans="1:10" ht="12.95" customHeight="1" x14ac:dyDescent="0.2">
      <c r="A40" s="40"/>
      <c r="B40" s="67"/>
      <c r="C40" s="37"/>
      <c r="D40" s="131"/>
      <c r="E40" s="131"/>
      <c r="F40" s="31"/>
      <c r="G40" s="106"/>
      <c r="H40" s="64"/>
    </row>
    <row r="41" spans="1:10" ht="12.95" customHeight="1" x14ac:dyDescent="0.2">
      <c r="A41" s="40" t="s">
        <v>28</v>
      </c>
      <c r="B41" s="67"/>
      <c r="C41" s="46"/>
      <c r="D41" s="46"/>
      <c r="E41" s="46"/>
      <c r="F41" s="24"/>
      <c r="G41" s="102"/>
      <c r="H41" s="25"/>
    </row>
    <row r="42" spans="1:10" ht="12.95" customHeight="1" x14ac:dyDescent="0.2">
      <c r="A42" s="8"/>
      <c r="B42" s="144">
        <v>1</v>
      </c>
      <c r="C42" s="87">
        <v>146</v>
      </c>
      <c r="D42" s="88" t="s">
        <v>244</v>
      </c>
      <c r="E42" s="88" t="s">
        <v>12</v>
      </c>
      <c r="F42" s="82">
        <v>2.7777777777777776E-2</v>
      </c>
      <c r="G42" s="103">
        <v>9.4409722222222214E-2</v>
      </c>
      <c r="H42" s="83">
        <f>G42-F42</f>
        <v>6.6631944444444438E-2</v>
      </c>
    </row>
    <row r="43" spans="1:10" ht="12.95" customHeight="1" x14ac:dyDescent="0.2">
      <c r="A43" s="8"/>
      <c r="B43" s="67"/>
      <c r="C43" s="37"/>
      <c r="D43" s="30"/>
      <c r="E43" s="30"/>
      <c r="G43" s="98"/>
      <c r="H43" s="3"/>
    </row>
    <row r="44" spans="1:10" ht="12.95" customHeight="1" x14ac:dyDescent="0.2">
      <c r="A44" s="40" t="s">
        <v>29</v>
      </c>
      <c r="B44" s="67"/>
      <c r="C44" s="37"/>
      <c r="D44" s="30"/>
      <c r="E44" s="30"/>
      <c r="G44" s="98"/>
      <c r="H44" s="3"/>
    </row>
    <row r="45" spans="1:10" ht="12.95" customHeight="1" x14ac:dyDescent="0.2">
      <c r="A45" s="8"/>
      <c r="B45" s="144">
        <v>1</v>
      </c>
      <c r="C45" s="87">
        <v>154</v>
      </c>
      <c r="D45" s="88" t="s">
        <v>123</v>
      </c>
      <c r="E45" s="88" t="s">
        <v>265</v>
      </c>
      <c r="F45" s="82">
        <v>2.7777777777777776E-2</v>
      </c>
      <c r="G45" s="103">
        <v>9.2546296296296293E-2</v>
      </c>
      <c r="H45" s="83">
        <f>G45-F45</f>
        <v>6.4768518518518517E-2</v>
      </c>
    </row>
    <row r="46" spans="1:10" ht="12.95" customHeight="1" x14ac:dyDescent="0.2">
      <c r="A46" s="8"/>
      <c r="C46" s="37"/>
      <c r="D46" s="30"/>
      <c r="E46" s="30"/>
      <c r="F46" s="31"/>
      <c r="G46" s="106"/>
      <c r="H46" s="64"/>
    </row>
    <row r="47" spans="1:10" ht="12.95" customHeight="1" x14ac:dyDescent="0.2">
      <c r="A47" s="8"/>
      <c r="G47" s="98"/>
      <c r="H47" s="3"/>
    </row>
    <row r="48" spans="1:10" ht="12.95" customHeight="1" thickBot="1" x14ac:dyDescent="0.25">
      <c r="A48" s="18"/>
      <c r="B48" s="22"/>
      <c r="C48" s="7"/>
      <c r="D48" s="7"/>
      <c r="E48" s="7"/>
      <c r="F48" s="7"/>
      <c r="G48" s="111"/>
      <c r="H48" s="61"/>
    </row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</sheetData>
  <mergeCells count="3">
    <mergeCell ref="B3:F3"/>
    <mergeCell ref="B4:E4"/>
    <mergeCell ref="B2:E2"/>
  </mergeCells>
  <printOptions horizontalCentered="1"/>
  <pageMargins left="0.43307086614173229" right="0.43307086614173229" top="0.59055118110236227" bottom="0.59055118110236227" header="0.51181102362204722" footer="0.74803149606299213"/>
  <pageSetup paperSize="9" scale="9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opLeftCell="A5" zoomScaleNormal="75" workbookViewId="0">
      <selection activeCell="L33" sqref="L33"/>
    </sheetView>
  </sheetViews>
  <sheetFormatPr baseColWidth="10" defaultColWidth="10" defaultRowHeight="12.75" x14ac:dyDescent="0.2"/>
  <cols>
    <col min="1" max="1" width="9.7109375" style="19" customWidth="1"/>
    <col min="2" max="2" width="9.7109375" style="1" hidden="1" customWidth="1"/>
    <col min="3" max="3" width="7.7109375" style="68" customWidth="1"/>
    <col min="4" max="4" width="7.7109375" style="1" hidden="1" customWidth="1"/>
    <col min="5" max="5" width="30.7109375" style="1" customWidth="1"/>
    <col min="6" max="6" width="24.7109375" style="1" customWidth="1"/>
    <col min="7" max="7" width="15.28515625" style="1" hidden="1" customWidth="1"/>
    <col min="8" max="8" width="14.140625" style="1" hidden="1" customWidth="1"/>
    <col min="9" max="9" width="13.7109375" style="1" customWidth="1"/>
    <col min="10" max="16384" width="10" style="1"/>
  </cols>
  <sheetData>
    <row r="1" spans="1:9" ht="11.1" customHeight="1" x14ac:dyDescent="0.2">
      <c r="A1" s="15"/>
      <c r="B1" s="20"/>
      <c r="C1" s="65"/>
      <c r="D1" s="5"/>
      <c r="E1" s="5"/>
      <c r="F1" s="5"/>
      <c r="G1" s="5"/>
      <c r="H1" s="5"/>
      <c r="I1" s="6"/>
    </row>
    <row r="2" spans="1:9" ht="15.75" x14ac:dyDescent="0.25">
      <c r="A2" s="8"/>
      <c r="B2" s="156" t="s">
        <v>51</v>
      </c>
      <c r="C2" s="156"/>
      <c r="D2" s="156"/>
      <c r="E2" s="156"/>
      <c r="F2" s="156"/>
      <c r="G2" s="156"/>
      <c r="H2" s="26"/>
      <c r="I2" s="35" t="s">
        <v>50</v>
      </c>
    </row>
    <row r="3" spans="1:9" ht="15.75" x14ac:dyDescent="0.25">
      <c r="A3" s="8"/>
      <c r="B3" s="156"/>
      <c r="C3" s="156"/>
      <c r="D3" s="156"/>
      <c r="E3" s="156"/>
      <c r="F3" s="156"/>
      <c r="G3" s="156"/>
      <c r="H3" s="26"/>
      <c r="I3" s="35" t="s">
        <v>0</v>
      </c>
    </row>
    <row r="4" spans="1:9" ht="15.75" x14ac:dyDescent="0.25">
      <c r="A4" s="8"/>
      <c r="B4" s="156" t="s">
        <v>33</v>
      </c>
      <c r="C4" s="156"/>
      <c r="D4" s="156"/>
      <c r="E4" s="156"/>
      <c r="F4" s="156"/>
      <c r="G4" s="156"/>
      <c r="I4" s="3"/>
    </row>
    <row r="5" spans="1:9" x14ac:dyDescent="0.2">
      <c r="A5" s="16"/>
      <c r="B5" s="21"/>
      <c r="C5" s="66"/>
      <c r="D5" s="11"/>
      <c r="E5" s="11"/>
      <c r="F5" s="11"/>
      <c r="G5" s="11"/>
      <c r="H5" s="11"/>
      <c r="I5" s="12"/>
    </row>
    <row r="6" spans="1:9" ht="11.1" customHeight="1" x14ac:dyDescent="0.2">
      <c r="A6" s="8"/>
      <c r="B6" s="19"/>
      <c r="C6" s="67"/>
      <c r="D6" s="2"/>
      <c r="E6" s="2"/>
      <c r="F6" s="2"/>
      <c r="G6" s="2"/>
      <c r="H6" s="99"/>
      <c r="I6" s="4"/>
    </row>
    <row r="7" spans="1:9" ht="11.1" customHeight="1" x14ac:dyDescent="0.2">
      <c r="A7" s="8" t="s">
        <v>49</v>
      </c>
      <c r="B7" s="19" t="s">
        <v>2</v>
      </c>
      <c r="C7" s="67" t="s">
        <v>153</v>
      </c>
      <c r="D7" s="19" t="s">
        <v>3</v>
      </c>
      <c r="E7" s="1" t="s">
        <v>4</v>
      </c>
      <c r="F7" s="1" t="s">
        <v>5</v>
      </c>
      <c r="G7" s="37" t="s">
        <v>34</v>
      </c>
      <c r="H7" s="108" t="s">
        <v>1</v>
      </c>
      <c r="I7" s="53" t="s">
        <v>35</v>
      </c>
    </row>
    <row r="8" spans="1:9" x14ac:dyDescent="0.2">
      <c r="A8" s="17"/>
      <c r="B8" s="21"/>
      <c r="C8" s="66"/>
      <c r="D8" s="13"/>
      <c r="E8" s="13"/>
      <c r="F8" s="13"/>
      <c r="G8" s="13"/>
      <c r="H8" s="101"/>
      <c r="I8" s="14"/>
    </row>
    <row r="9" spans="1:9" ht="12.95" customHeight="1" x14ac:dyDescent="0.2">
      <c r="A9" s="151"/>
      <c r="B9" s="19"/>
      <c r="C9" s="67"/>
      <c r="D9" s="19"/>
      <c r="G9" s="24"/>
      <c r="H9" s="102"/>
      <c r="I9" s="25"/>
    </row>
    <row r="10" spans="1:9" ht="12.95" customHeight="1" x14ac:dyDescent="0.2">
      <c r="A10" s="40" t="s">
        <v>30</v>
      </c>
      <c r="B10" s="19"/>
      <c r="C10" s="67"/>
      <c r="D10" s="19"/>
      <c r="G10" s="24"/>
      <c r="H10" s="102"/>
      <c r="I10" s="25"/>
    </row>
    <row r="11" spans="1:9" ht="12.95" customHeight="1" x14ac:dyDescent="0.2">
      <c r="A11" s="8"/>
      <c r="I11" s="3"/>
    </row>
    <row r="12" spans="1:9" ht="12.95" customHeight="1" x14ac:dyDescent="0.2">
      <c r="A12" s="41"/>
      <c r="B12" s="21"/>
      <c r="C12" s="144">
        <v>1</v>
      </c>
      <c r="D12" s="87">
        <v>164</v>
      </c>
      <c r="E12" s="88" t="s">
        <v>266</v>
      </c>
      <c r="F12" s="113" t="s">
        <v>127</v>
      </c>
      <c r="G12" s="82">
        <v>2.7777777777777776E-2</v>
      </c>
      <c r="H12" s="103">
        <v>7.9907407407407413E-2</v>
      </c>
      <c r="I12" s="83">
        <f>H12-G12</f>
        <v>5.2129629629629637E-2</v>
      </c>
    </row>
    <row r="13" spans="1:9" ht="12.95" customHeight="1" x14ac:dyDescent="0.2">
      <c r="A13" s="8"/>
      <c r="B13" s="19"/>
      <c r="C13" s="145">
        <v>2</v>
      </c>
      <c r="D13" s="89">
        <v>163</v>
      </c>
      <c r="E13" s="114" t="s">
        <v>126</v>
      </c>
      <c r="F13" s="114" t="s">
        <v>127</v>
      </c>
      <c r="G13" s="85">
        <v>2.7777777777777776E-2</v>
      </c>
      <c r="H13" s="104">
        <v>8.5902777777777772E-2</v>
      </c>
      <c r="I13" s="86">
        <f>H13-G13</f>
        <v>5.8124999999999996E-2</v>
      </c>
    </row>
    <row r="14" spans="1:9" ht="12.95" customHeight="1" x14ac:dyDescent="0.2">
      <c r="A14" s="41"/>
      <c r="B14" s="21"/>
      <c r="C14" s="144">
        <v>3</v>
      </c>
      <c r="D14" s="87">
        <v>161</v>
      </c>
      <c r="E14" s="113" t="s">
        <v>124</v>
      </c>
      <c r="F14" s="113" t="s">
        <v>15</v>
      </c>
      <c r="G14" s="82">
        <v>2.7777777777777776E-2</v>
      </c>
      <c r="H14" s="103">
        <v>8.8391203703703694E-2</v>
      </c>
      <c r="I14" s="83">
        <f>H14-G14</f>
        <v>6.0613425925925918E-2</v>
      </c>
    </row>
    <row r="15" spans="1:9" ht="12.95" customHeight="1" x14ac:dyDescent="0.2">
      <c r="A15" s="40"/>
      <c r="B15" s="19"/>
      <c r="C15" s="145">
        <v>4</v>
      </c>
      <c r="D15" s="89">
        <v>162</v>
      </c>
      <c r="E15" s="114" t="s">
        <v>125</v>
      </c>
      <c r="F15" s="114"/>
      <c r="G15" s="85">
        <v>2.7777777777777776E-2</v>
      </c>
      <c r="H15" s="104">
        <v>8.8900462962962959E-2</v>
      </c>
      <c r="I15" s="86">
        <f>H15-G15</f>
        <v>6.1122685185185183E-2</v>
      </c>
    </row>
    <row r="16" spans="1:9" ht="12.95" customHeight="1" x14ac:dyDescent="0.2">
      <c r="A16" s="8"/>
      <c r="B16" s="19"/>
      <c r="C16" s="67"/>
      <c r="D16" s="37"/>
      <c r="E16" s="30"/>
      <c r="F16" s="30"/>
      <c r="G16" s="31"/>
      <c r="H16" s="106"/>
      <c r="I16" s="64"/>
    </row>
    <row r="17" spans="1:9" ht="12.95" customHeight="1" x14ac:dyDescent="0.2">
      <c r="A17" s="40" t="s">
        <v>130</v>
      </c>
      <c r="B17" s="29"/>
      <c r="C17" s="67"/>
      <c r="D17" s="126"/>
      <c r="E17" s="115"/>
      <c r="F17" s="115"/>
      <c r="G17" s="24"/>
      <c r="H17" s="102"/>
      <c r="I17" s="25"/>
    </row>
    <row r="18" spans="1:9" ht="12.95" customHeight="1" x14ac:dyDescent="0.2">
      <c r="A18" s="40"/>
      <c r="B18" s="19"/>
      <c r="C18" s="144">
        <v>1</v>
      </c>
      <c r="D18" s="87">
        <v>167</v>
      </c>
      <c r="E18" s="88" t="s">
        <v>245</v>
      </c>
      <c r="F18" s="88" t="s">
        <v>246</v>
      </c>
      <c r="G18" s="82">
        <v>2.7777777777777776E-2</v>
      </c>
      <c r="H18" s="103">
        <v>8.1678240740740746E-2</v>
      </c>
      <c r="I18" s="83">
        <f>H18-G18</f>
        <v>5.3900462962962969E-2</v>
      </c>
    </row>
    <row r="19" spans="1:9" ht="12.95" customHeight="1" x14ac:dyDescent="0.2">
      <c r="A19" s="8"/>
      <c r="B19" s="19"/>
      <c r="C19" s="67"/>
      <c r="D19" s="37"/>
      <c r="E19" s="130"/>
      <c r="F19" s="130"/>
      <c r="G19" s="31"/>
      <c r="H19" s="106"/>
      <c r="I19" s="64"/>
    </row>
    <row r="20" spans="1:9" ht="12.95" customHeight="1" x14ac:dyDescent="0.2">
      <c r="A20" s="40" t="s">
        <v>31</v>
      </c>
      <c r="B20" s="19"/>
      <c r="C20" s="67"/>
      <c r="D20" s="37"/>
      <c r="E20" s="115"/>
      <c r="F20" s="115"/>
      <c r="G20" s="24"/>
      <c r="H20" s="102"/>
      <c r="I20" s="25"/>
    </row>
    <row r="21" spans="1:9" ht="12.95" customHeight="1" x14ac:dyDescent="0.2">
      <c r="A21" s="8"/>
      <c r="B21" s="28"/>
      <c r="C21" s="120"/>
      <c r="D21" s="87"/>
      <c r="E21" s="127"/>
      <c r="F21" s="88"/>
      <c r="G21" s="82"/>
      <c r="H21" s="103"/>
      <c r="I21" s="83"/>
    </row>
    <row r="22" spans="1:9" ht="12.95" customHeight="1" x14ac:dyDescent="0.2">
      <c r="A22" s="40"/>
      <c r="B22" s="19"/>
      <c r="C22" s="67"/>
      <c r="D22" s="37"/>
      <c r="E22" s="115"/>
      <c r="F22" s="115"/>
      <c r="G22" s="31"/>
      <c r="H22" s="106"/>
      <c r="I22" s="25"/>
    </row>
    <row r="23" spans="1:9" ht="12.95" customHeight="1" x14ac:dyDescent="0.2">
      <c r="A23" s="40" t="s">
        <v>32</v>
      </c>
      <c r="B23" s="19"/>
      <c r="C23" s="67"/>
      <c r="D23" s="37"/>
      <c r="E23" s="115"/>
      <c r="F23" s="115"/>
      <c r="G23" s="31"/>
      <c r="H23" s="106"/>
      <c r="I23" s="25"/>
    </row>
    <row r="24" spans="1:9" ht="12.95" customHeight="1" x14ac:dyDescent="0.2">
      <c r="A24" s="40"/>
      <c r="B24" s="21"/>
      <c r="C24" s="144">
        <v>1</v>
      </c>
      <c r="D24" s="87">
        <v>74</v>
      </c>
      <c r="E24" s="81" t="s">
        <v>128</v>
      </c>
      <c r="F24" s="81" t="s">
        <v>129</v>
      </c>
      <c r="G24" s="82">
        <v>2.4305555555555556E-2</v>
      </c>
      <c r="H24" s="103">
        <v>7.6990740740740735E-2</v>
      </c>
      <c r="I24" s="83">
        <v>5.2685185185185189E-2</v>
      </c>
    </row>
    <row r="25" spans="1:9" ht="12.95" customHeight="1" x14ac:dyDescent="0.2">
      <c r="A25" s="40"/>
      <c r="B25" s="19"/>
      <c r="C25" s="145">
        <v>2</v>
      </c>
      <c r="D25" s="87">
        <v>176</v>
      </c>
      <c r="E25" s="81" t="s">
        <v>249</v>
      </c>
      <c r="F25" s="114" t="s">
        <v>127</v>
      </c>
      <c r="G25" s="82">
        <v>2.7777777777777776E-2</v>
      </c>
      <c r="H25" s="103">
        <v>9.4131944444444449E-2</v>
      </c>
      <c r="I25" s="83">
        <f>H25-G25</f>
        <v>6.6354166666666672E-2</v>
      </c>
    </row>
    <row r="26" spans="1:9" ht="12.95" customHeight="1" x14ac:dyDescent="0.2">
      <c r="A26" s="41"/>
      <c r="B26" s="19"/>
      <c r="C26" s="145">
        <v>3</v>
      </c>
      <c r="D26" s="87">
        <v>175</v>
      </c>
      <c r="E26" s="81" t="s">
        <v>247</v>
      </c>
      <c r="F26" s="81" t="s">
        <v>248</v>
      </c>
      <c r="G26" s="82">
        <v>2.7777777777777776E-2</v>
      </c>
      <c r="H26" s="103">
        <v>0.10315972222222221</v>
      </c>
      <c r="I26" s="83">
        <f>H26-G26</f>
        <v>7.5381944444444432E-2</v>
      </c>
    </row>
    <row r="27" spans="1:9" ht="12.95" customHeight="1" x14ac:dyDescent="0.2">
      <c r="A27" s="41"/>
      <c r="B27" s="19"/>
      <c r="C27" s="67"/>
      <c r="D27" s="37"/>
      <c r="E27" s="148"/>
      <c r="F27" s="148"/>
      <c r="G27" s="31"/>
      <c r="H27" s="106"/>
      <c r="I27" s="64"/>
    </row>
    <row r="28" spans="1:9" ht="12.95" customHeight="1" x14ac:dyDescent="0.2">
      <c r="A28" s="40" t="s">
        <v>141</v>
      </c>
      <c r="B28" s="19"/>
      <c r="C28" s="67"/>
      <c r="D28" s="37"/>
      <c r="E28" s="30"/>
      <c r="F28" s="30"/>
      <c r="G28" s="31"/>
      <c r="H28" s="106"/>
      <c r="I28" s="25"/>
    </row>
    <row r="29" spans="1:9" ht="12.95" customHeight="1" x14ac:dyDescent="0.2">
      <c r="A29" s="40"/>
      <c r="B29" s="21"/>
      <c r="C29" s="144">
        <v>1</v>
      </c>
      <c r="D29" s="87">
        <v>177</v>
      </c>
      <c r="E29" s="88" t="s">
        <v>250</v>
      </c>
      <c r="F29" s="88" t="s">
        <v>251</v>
      </c>
      <c r="G29" s="82">
        <v>2.7777777777777776E-2</v>
      </c>
      <c r="H29" s="103">
        <v>8.520833333333333E-2</v>
      </c>
      <c r="I29" s="83">
        <f>H29-G29</f>
        <v>5.7430555555555554E-2</v>
      </c>
    </row>
    <row r="30" spans="1:9" ht="12.95" customHeight="1" x14ac:dyDescent="0.2">
      <c r="A30" s="8"/>
      <c r="D30" s="37"/>
      <c r="E30" s="30"/>
      <c r="F30" s="30"/>
      <c r="H30" s="98"/>
      <c r="I30" s="128"/>
    </row>
    <row r="31" spans="1:9" ht="12.95" customHeight="1" x14ac:dyDescent="0.2">
      <c r="A31" s="40" t="s">
        <v>142</v>
      </c>
      <c r="D31" s="37"/>
      <c r="E31" s="30"/>
      <c r="F31" s="30"/>
      <c r="H31" s="98"/>
      <c r="I31" s="3"/>
    </row>
    <row r="32" spans="1:9" ht="12.95" customHeight="1" x14ac:dyDescent="0.2">
      <c r="A32" s="40"/>
      <c r="C32" s="125"/>
      <c r="D32" s="87"/>
      <c r="E32" s="88"/>
      <c r="F32" s="88"/>
      <c r="G32" s="82"/>
      <c r="H32" s="103"/>
      <c r="I32" s="83"/>
    </row>
    <row r="33" spans="1:9" ht="12.95" customHeight="1" x14ac:dyDescent="0.2">
      <c r="A33" s="8"/>
      <c r="D33" s="37"/>
      <c r="E33" s="30"/>
      <c r="F33" s="30"/>
      <c r="H33" s="98"/>
      <c r="I33" s="3"/>
    </row>
    <row r="34" spans="1:9" ht="12.95" customHeight="1" x14ac:dyDescent="0.2">
      <c r="A34" s="40" t="s">
        <v>143</v>
      </c>
      <c r="D34" s="37"/>
      <c r="E34" s="30"/>
      <c r="F34" s="30"/>
      <c r="H34" s="98"/>
      <c r="I34" s="3"/>
    </row>
    <row r="35" spans="1:9" ht="12.95" customHeight="1" x14ac:dyDescent="0.2">
      <c r="A35" s="40"/>
      <c r="C35" s="125"/>
      <c r="D35" s="87"/>
      <c r="E35" s="88"/>
      <c r="F35" s="88"/>
      <c r="G35" s="82"/>
      <c r="H35" s="103"/>
      <c r="I35" s="83"/>
    </row>
    <row r="36" spans="1:9" ht="12.95" customHeight="1" x14ac:dyDescent="0.2">
      <c r="A36" s="8"/>
      <c r="H36" s="98"/>
      <c r="I36" s="3"/>
    </row>
    <row r="37" spans="1:9" ht="12.95" customHeight="1" x14ac:dyDescent="0.2">
      <c r="A37" s="8"/>
      <c r="H37" s="98"/>
      <c r="I37" s="3"/>
    </row>
    <row r="38" spans="1:9" ht="12.95" customHeight="1" thickBot="1" x14ac:dyDescent="0.25">
      <c r="A38" s="18"/>
      <c r="B38" s="7"/>
      <c r="C38" s="129"/>
      <c r="D38" s="7"/>
      <c r="E38" s="7"/>
      <c r="F38" s="7"/>
      <c r="G38" s="7"/>
      <c r="H38" s="111"/>
      <c r="I38" s="61"/>
    </row>
    <row r="39" spans="1:9" ht="12.95" customHeight="1" x14ac:dyDescent="0.2"/>
    <row r="40" spans="1:9" ht="12.95" customHeight="1" x14ac:dyDescent="0.2"/>
    <row r="41" spans="1:9" ht="12.95" customHeight="1" x14ac:dyDescent="0.2"/>
  </sheetData>
  <mergeCells count="3">
    <mergeCell ref="B2:G2"/>
    <mergeCell ref="B4:G4"/>
    <mergeCell ref="B3:G3"/>
  </mergeCells>
  <printOptions horizontalCentered="1"/>
  <pageMargins left="0.43307086614173229" right="0.43307086614173229" top="0.39370078740157483" bottom="0.39370078740157483" header="0.51181102362204722" footer="0.74803149606299213"/>
  <pageSetup paperSize="9" scale="9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zoomScaleNormal="75" workbookViewId="0">
      <selection activeCell="E7" sqref="E7"/>
    </sheetView>
  </sheetViews>
  <sheetFormatPr baseColWidth="10" defaultColWidth="10" defaultRowHeight="12.75" x14ac:dyDescent="0.2"/>
  <cols>
    <col min="1" max="1" width="9.7109375" style="19" customWidth="1"/>
    <col min="2" max="2" width="7.7109375" style="68" customWidth="1"/>
    <col min="3" max="3" width="7.7109375" style="1" hidden="1" customWidth="1"/>
    <col min="4" max="4" width="30.7109375" style="1" customWidth="1"/>
    <col min="5" max="5" width="20.7109375" style="1" customWidth="1"/>
    <col min="6" max="6" width="14.140625" style="1" hidden="1" customWidth="1"/>
    <col min="7" max="7" width="13.7109375" style="1" hidden="1" customWidth="1"/>
    <col min="8" max="8" width="13.7109375" style="1" customWidth="1"/>
    <col min="9" max="16384" width="10" style="1"/>
  </cols>
  <sheetData>
    <row r="1" spans="1:8" ht="11.1" customHeight="1" x14ac:dyDescent="0.2">
      <c r="A1" s="38"/>
      <c r="B1" s="65"/>
      <c r="C1" s="5"/>
      <c r="D1" s="5"/>
      <c r="E1" s="5"/>
      <c r="F1" s="5"/>
      <c r="G1" s="5"/>
      <c r="H1" s="6"/>
    </row>
    <row r="2" spans="1:8" ht="11.1" customHeight="1" x14ac:dyDescent="0.2">
      <c r="A2" s="8"/>
      <c r="B2" s="67"/>
      <c r="H2" s="3"/>
    </row>
    <row r="3" spans="1:8" ht="21" customHeight="1" x14ac:dyDescent="0.25">
      <c r="A3" s="8"/>
      <c r="B3" s="156" t="s">
        <v>51</v>
      </c>
      <c r="C3" s="156"/>
      <c r="D3" s="156"/>
      <c r="E3" s="156"/>
      <c r="F3" s="156"/>
      <c r="G3" s="26"/>
      <c r="H3" s="35" t="s">
        <v>50</v>
      </c>
    </row>
    <row r="4" spans="1:8" ht="24" customHeight="1" x14ac:dyDescent="0.2">
      <c r="A4" s="8"/>
      <c r="B4" s="157" t="s">
        <v>6</v>
      </c>
      <c r="C4" s="157"/>
      <c r="D4" s="157"/>
      <c r="E4" s="157"/>
      <c r="F4" s="157"/>
      <c r="G4" s="26"/>
      <c r="H4" s="35" t="s">
        <v>0</v>
      </c>
    </row>
    <row r="5" spans="1:8" ht="15.75" x14ac:dyDescent="0.25">
      <c r="A5" s="8"/>
      <c r="B5" s="33"/>
      <c r="C5" s="33"/>
      <c r="D5" s="33"/>
      <c r="E5" s="33"/>
      <c r="F5" s="33"/>
      <c r="G5" s="26"/>
      <c r="H5" s="9"/>
    </row>
    <row r="6" spans="1:8" ht="15.75" x14ac:dyDescent="0.25">
      <c r="A6" s="8"/>
      <c r="B6" s="156"/>
      <c r="C6" s="156"/>
      <c r="D6" s="156"/>
      <c r="E6" s="156"/>
      <c r="F6" s="156"/>
      <c r="H6" s="3"/>
    </row>
    <row r="7" spans="1:8" ht="11.1" customHeight="1" x14ac:dyDescent="0.2">
      <c r="A7" s="8"/>
      <c r="B7" s="67"/>
      <c r="G7" s="10"/>
      <c r="H7" s="3"/>
    </row>
    <row r="8" spans="1:8" x14ac:dyDescent="0.2">
      <c r="A8" s="16"/>
      <c r="B8" s="66"/>
      <c r="C8" s="11"/>
      <c r="D8" s="11"/>
      <c r="E8" s="11"/>
      <c r="F8" s="11"/>
      <c r="G8" s="11"/>
      <c r="H8" s="12"/>
    </row>
    <row r="9" spans="1:8" ht="11.1" customHeight="1" x14ac:dyDescent="0.2">
      <c r="A9" s="8"/>
      <c r="B9" s="67"/>
      <c r="C9" s="2"/>
      <c r="D9" s="2"/>
      <c r="E9" s="2"/>
      <c r="F9" s="2"/>
      <c r="G9" s="99"/>
      <c r="H9" s="4"/>
    </row>
    <row r="10" spans="1:8" ht="11.1" customHeight="1" x14ac:dyDescent="0.2">
      <c r="A10" s="8" t="s">
        <v>148</v>
      </c>
      <c r="B10" s="67" t="s">
        <v>153</v>
      </c>
      <c r="C10" s="19" t="s">
        <v>3</v>
      </c>
      <c r="D10" s="1" t="s">
        <v>4</v>
      </c>
      <c r="E10" s="1" t="s">
        <v>5</v>
      </c>
      <c r="F10" s="37" t="s">
        <v>34</v>
      </c>
      <c r="G10" s="108" t="s">
        <v>1</v>
      </c>
      <c r="H10" s="53" t="s">
        <v>35</v>
      </c>
    </row>
    <row r="11" spans="1:8" x14ac:dyDescent="0.2">
      <c r="A11" s="17"/>
      <c r="B11" s="66"/>
      <c r="C11" s="13"/>
      <c r="D11" s="13"/>
      <c r="E11" s="13"/>
      <c r="F11" s="13"/>
      <c r="G11" s="101"/>
      <c r="H11" s="14"/>
    </row>
    <row r="12" spans="1:8" ht="12.95" customHeight="1" x14ac:dyDescent="0.2">
      <c r="A12" s="40"/>
      <c r="B12" s="67"/>
      <c r="C12" s="19"/>
      <c r="D12" s="30"/>
      <c r="E12" s="30"/>
      <c r="F12" s="30"/>
      <c r="G12" s="106"/>
      <c r="H12" s="64"/>
    </row>
    <row r="13" spans="1:8" ht="12.95" customHeight="1" x14ac:dyDescent="0.2">
      <c r="A13" s="139" t="s">
        <v>144</v>
      </c>
      <c r="B13" s="67"/>
      <c r="C13" s="19"/>
      <c r="D13" s="30"/>
      <c r="E13" s="30"/>
      <c r="F13" s="30"/>
      <c r="G13" s="106"/>
      <c r="H13" s="64"/>
    </row>
    <row r="14" spans="1:8" ht="12.95" customHeight="1" x14ac:dyDescent="0.2">
      <c r="A14" s="1"/>
      <c r="B14" s="144">
        <v>1</v>
      </c>
      <c r="C14" s="87">
        <v>182</v>
      </c>
      <c r="D14" s="113" t="s">
        <v>252</v>
      </c>
      <c r="E14" s="113" t="s">
        <v>103</v>
      </c>
      <c r="F14" s="82">
        <v>2.7777777777777776E-2</v>
      </c>
      <c r="G14" s="103">
        <v>6.1469907407407404E-2</v>
      </c>
      <c r="H14" s="83">
        <f>G14-F14</f>
        <v>3.3692129629629627E-2</v>
      </c>
    </row>
    <row r="15" spans="1:8" ht="12.95" customHeight="1" x14ac:dyDescent="0.2">
      <c r="A15" s="139"/>
      <c r="B15" s="37"/>
      <c r="C15" s="37"/>
      <c r="D15" s="131"/>
      <c r="E15" s="37"/>
      <c r="F15" s="31"/>
      <c r="G15" s="106"/>
      <c r="H15" s="64"/>
    </row>
    <row r="16" spans="1:8" ht="12.95" customHeight="1" x14ac:dyDescent="0.2">
      <c r="A16" s="39"/>
      <c r="B16" s="67"/>
      <c r="C16" s="37"/>
      <c r="D16" s="30"/>
      <c r="E16" s="30"/>
      <c r="F16" s="116"/>
      <c r="G16" s="118"/>
      <c r="H16" s="64"/>
    </row>
    <row r="17" spans="1:8" ht="12.95" customHeight="1" x14ac:dyDescent="0.2">
      <c r="A17" s="139" t="s">
        <v>145</v>
      </c>
      <c r="B17" s="67"/>
      <c r="C17" s="37"/>
      <c r="D17" s="30"/>
      <c r="E17" s="30"/>
      <c r="F17" s="31"/>
      <c r="G17" s="106"/>
      <c r="H17" s="64"/>
    </row>
    <row r="18" spans="1:8" ht="12.95" customHeight="1" x14ac:dyDescent="0.2">
      <c r="A18" s="139"/>
      <c r="B18" s="120"/>
      <c r="C18" s="87"/>
      <c r="D18" s="113"/>
      <c r="E18" s="113"/>
      <c r="F18" s="82"/>
      <c r="G18" s="103"/>
      <c r="H18" s="83"/>
    </row>
    <row r="19" spans="1:8" ht="12.95" customHeight="1" x14ac:dyDescent="0.2">
      <c r="A19" s="139"/>
      <c r="B19" s="149"/>
      <c r="C19" s="121"/>
      <c r="D19" s="124"/>
      <c r="E19" s="124"/>
      <c r="F19" s="116"/>
      <c r="G19" s="118"/>
      <c r="H19" s="117"/>
    </row>
    <row r="20" spans="1:8" ht="12.95" customHeight="1" x14ac:dyDescent="0.2">
      <c r="A20" s="139" t="s">
        <v>146</v>
      </c>
      <c r="B20" s="67"/>
      <c r="C20" s="37"/>
      <c r="D20" s="30"/>
      <c r="E20" s="30"/>
      <c r="F20" s="31"/>
      <c r="G20" s="106"/>
      <c r="H20" s="64"/>
    </row>
    <row r="21" spans="1:8" ht="12.95" customHeight="1" x14ac:dyDescent="0.2">
      <c r="A21" s="39"/>
      <c r="B21" s="144">
        <v>1</v>
      </c>
      <c r="C21" s="87">
        <v>191</v>
      </c>
      <c r="D21" s="113" t="s">
        <v>253</v>
      </c>
      <c r="E21" s="113" t="s">
        <v>127</v>
      </c>
      <c r="F21" s="82">
        <v>2.7777777777777776E-2</v>
      </c>
      <c r="G21" s="103">
        <v>5.0312500000000003E-2</v>
      </c>
      <c r="H21" s="83">
        <f>G21-F21</f>
        <v>2.2534722222222227E-2</v>
      </c>
    </row>
    <row r="22" spans="1:8" ht="12.95" customHeight="1" x14ac:dyDescent="0.2">
      <c r="A22" s="39"/>
      <c r="B22" s="144">
        <v>2</v>
      </c>
      <c r="C22" s="87">
        <v>189</v>
      </c>
      <c r="D22" s="113" t="s">
        <v>132</v>
      </c>
      <c r="E22" s="113" t="s">
        <v>129</v>
      </c>
      <c r="F22" s="82">
        <v>2.7777777777777776E-2</v>
      </c>
      <c r="G22" s="103">
        <v>5.077546296296296E-2</v>
      </c>
      <c r="H22" s="83">
        <f>G22-F22</f>
        <v>2.2997685185185184E-2</v>
      </c>
    </row>
    <row r="23" spans="1:8" ht="12.95" customHeight="1" x14ac:dyDescent="0.2">
      <c r="A23" s="39"/>
      <c r="B23" s="145">
        <v>3</v>
      </c>
      <c r="C23" s="89">
        <v>190</v>
      </c>
      <c r="D23" s="114" t="s">
        <v>133</v>
      </c>
      <c r="E23" s="114" t="s">
        <v>72</v>
      </c>
      <c r="F23" s="82">
        <v>2.7777777777777776E-2</v>
      </c>
      <c r="G23" s="103">
        <v>5.4259259259259257E-2</v>
      </c>
      <c r="H23" s="83">
        <f>G23-F23</f>
        <v>2.6481481481481481E-2</v>
      </c>
    </row>
    <row r="24" spans="1:8" ht="12.95" customHeight="1" x14ac:dyDescent="0.2">
      <c r="A24" s="139"/>
      <c r="B24" s="145">
        <v>4</v>
      </c>
      <c r="C24" s="89">
        <v>188</v>
      </c>
      <c r="D24" s="114" t="s">
        <v>131</v>
      </c>
      <c r="E24" s="114" t="s">
        <v>129</v>
      </c>
      <c r="F24" s="82">
        <v>2.7777777777777776E-2</v>
      </c>
      <c r="G24" s="103">
        <v>5.590277777777778E-2</v>
      </c>
      <c r="H24" s="83">
        <f>G24-F24</f>
        <v>2.8125000000000004E-2</v>
      </c>
    </row>
    <row r="25" spans="1:8" ht="12.95" customHeight="1" x14ac:dyDescent="0.2">
      <c r="C25" s="119"/>
      <c r="D25" s="119"/>
      <c r="E25" s="119"/>
      <c r="H25" s="128"/>
    </row>
    <row r="26" spans="1:8" ht="12.95" customHeight="1" x14ac:dyDescent="0.2">
      <c r="A26" s="139" t="s">
        <v>147</v>
      </c>
      <c r="B26" s="67"/>
      <c r="C26" s="37"/>
      <c r="D26" s="131"/>
      <c r="E26" s="131"/>
      <c r="F26" s="24"/>
      <c r="G26" s="102"/>
      <c r="H26" s="25"/>
    </row>
    <row r="27" spans="1:8" ht="12.95" customHeight="1" x14ac:dyDescent="0.2">
      <c r="A27" s="41"/>
      <c r="B27" s="144">
        <v>1</v>
      </c>
      <c r="C27" s="87">
        <v>193</v>
      </c>
      <c r="D27" s="113" t="s">
        <v>254</v>
      </c>
      <c r="E27" s="113" t="s">
        <v>255</v>
      </c>
      <c r="F27" s="82">
        <v>2.7777777777777776E-2</v>
      </c>
      <c r="G27" s="103">
        <v>5.2766203703703697E-2</v>
      </c>
      <c r="H27" s="83">
        <f>G27-F27</f>
        <v>2.4988425925925921E-2</v>
      </c>
    </row>
    <row r="28" spans="1:8" ht="12.95" customHeight="1" x14ac:dyDescent="0.2">
      <c r="A28" s="41"/>
      <c r="B28" s="144">
        <v>2</v>
      </c>
      <c r="C28" s="87">
        <v>134</v>
      </c>
      <c r="D28" s="150" t="s">
        <v>258</v>
      </c>
      <c r="E28" s="150" t="s">
        <v>103</v>
      </c>
      <c r="F28" s="82">
        <v>2.7777777777777776E-2</v>
      </c>
      <c r="G28" s="103">
        <v>5.2824074074074079E-2</v>
      </c>
      <c r="H28" s="83">
        <f>G28-F28</f>
        <v>2.5046296296296303E-2</v>
      </c>
    </row>
    <row r="29" spans="1:8" ht="12.95" customHeight="1" x14ac:dyDescent="0.2">
      <c r="A29" s="41"/>
      <c r="B29" s="144">
        <v>3</v>
      </c>
      <c r="C29" s="87">
        <v>194</v>
      </c>
      <c r="D29" s="113" t="s">
        <v>256</v>
      </c>
      <c r="E29" s="113" t="s">
        <v>196</v>
      </c>
      <c r="F29" s="82">
        <v>2.7777777777777776E-2</v>
      </c>
      <c r="G29" s="103">
        <v>5.4201388888888889E-2</v>
      </c>
      <c r="H29" s="83">
        <f>G29-F29</f>
        <v>2.6423611111111113E-2</v>
      </c>
    </row>
    <row r="30" spans="1:8" ht="12.95" customHeight="1" x14ac:dyDescent="0.2">
      <c r="A30" s="41"/>
      <c r="B30" s="144">
        <v>4</v>
      </c>
      <c r="C30" s="89">
        <v>133</v>
      </c>
      <c r="D30" s="143" t="s">
        <v>257</v>
      </c>
      <c r="E30" s="143" t="s">
        <v>233</v>
      </c>
      <c r="F30" s="82">
        <v>2.7777777777777776E-2</v>
      </c>
      <c r="G30" s="103">
        <v>5.4976851851851853E-2</v>
      </c>
      <c r="H30" s="83">
        <f>G30-F30</f>
        <v>2.7199074074074077E-2</v>
      </c>
    </row>
    <row r="31" spans="1:8" ht="12.95" customHeight="1" x14ac:dyDescent="0.2">
      <c r="H31" s="128"/>
    </row>
    <row r="32" spans="1:8" ht="12.95" customHeight="1" x14ac:dyDescent="0.2">
      <c r="A32" s="8"/>
      <c r="H32" s="3"/>
    </row>
    <row r="33" spans="1:8" ht="12.95" customHeight="1" x14ac:dyDescent="0.2">
      <c r="A33" s="8"/>
      <c r="H33" s="3"/>
    </row>
    <row r="34" spans="1:8" ht="12.95" customHeight="1" thickBot="1" x14ac:dyDescent="0.25">
      <c r="A34" s="18"/>
      <c r="B34" s="129"/>
      <c r="C34" s="7"/>
      <c r="D34" s="7"/>
      <c r="E34" s="7"/>
      <c r="F34" s="7"/>
      <c r="G34" s="7"/>
      <c r="H34" s="61"/>
    </row>
    <row r="35" spans="1:8" ht="12.95" customHeight="1" x14ac:dyDescent="0.2"/>
    <row r="36" spans="1:8" ht="12.95" customHeight="1" x14ac:dyDescent="0.2"/>
    <row r="37" spans="1:8" ht="12.95" customHeight="1" x14ac:dyDescent="0.2"/>
    <row r="38" spans="1:8" ht="12.95" customHeight="1" x14ac:dyDescent="0.2"/>
  </sheetData>
  <mergeCells count="3">
    <mergeCell ref="B3:F3"/>
    <mergeCell ref="B6:F6"/>
    <mergeCell ref="B4:F4"/>
  </mergeCells>
  <printOptions horizontalCentered="1"/>
  <pageMargins left="0.43307086614173229" right="0.43307086614173229" top="0.39370078740157483" bottom="0.39370078740157483" header="0.51181102362204722" footer="0.74803149606299213"/>
  <pageSetup paperSize="9" scale="9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1"/>
  <sheetViews>
    <sheetView showGridLines="0" workbookViewId="0">
      <selection activeCell="C18" sqref="C18"/>
    </sheetView>
  </sheetViews>
  <sheetFormatPr baseColWidth="10" defaultRowHeight="12.75" x14ac:dyDescent="0.2"/>
  <cols>
    <col min="1" max="1" width="3.5703125" customWidth="1"/>
    <col min="2" max="5" width="28.7109375" customWidth="1"/>
    <col min="6" max="6" width="22.7109375" bestFit="1" customWidth="1"/>
  </cols>
  <sheetData>
    <row r="2" spans="2:6" x14ac:dyDescent="0.2">
      <c r="B2" s="73" t="s">
        <v>51</v>
      </c>
      <c r="C2" s="73"/>
      <c r="D2" s="73"/>
      <c r="E2" s="78" t="s">
        <v>50</v>
      </c>
      <c r="F2" s="30"/>
    </row>
    <row r="3" spans="2:6" x14ac:dyDescent="0.2">
      <c r="B3" s="73"/>
      <c r="C3" s="73"/>
      <c r="D3" s="73"/>
      <c r="E3" s="78" t="s">
        <v>0</v>
      </c>
      <c r="F3" s="30"/>
    </row>
    <row r="5" spans="2:6" ht="13.5" thickBot="1" x14ac:dyDescent="0.25"/>
    <row r="6" spans="2:6" ht="13.5" thickBot="1" x14ac:dyDescent="0.25">
      <c r="B6" s="77" t="s">
        <v>40</v>
      </c>
      <c r="C6" s="77" t="s">
        <v>37</v>
      </c>
      <c r="D6" s="77" t="s">
        <v>39</v>
      </c>
      <c r="E6" s="77" t="s">
        <v>38</v>
      </c>
    </row>
    <row r="7" spans="2:6" x14ac:dyDescent="0.2">
      <c r="B7" s="132"/>
      <c r="C7" s="74"/>
      <c r="D7" s="74"/>
      <c r="E7" s="74"/>
    </row>
    <row r="8" spans="2:6" ht="13.5" thickBot="1" x14ac:dyDescent="0.25">
      <c r="B8" s="132"/>
      <c r="C8" s="74"/>
      <c r="D8" s="74"/>
      <c r="E8" s="74"/>
    </row>
    <row r="9" spans="2:6" s="73" customFormat="1" ht="13.5" thickBot="1" x14ac:dyDescent="0.25">
      <c r="B9" s="77" t="s">
        <v>4</v>
      </c>
      <c r="C9" s="77"/>
      <c r="D9" s="77"/>
      <c r="E9" s="77"/>
    </row>
    <row r="10" spans="2:6" ht="20.100000000000001" customHeight="1" x14ac:dyDescent="0.2">
      <c r="B10" s="133"/>
      <c r="C10" s="94"/>
      <c r="D10" s="95"/>
      <c r="E10" s="95"/>
      <c r="F10" s="71"/>
    </row>
    <row r="11" spans="2:6" ht="20.100000000000001" customHeight="1" x14ac:dyDescent="0.2">
      <c r="B11" s="134"/>
      <c r="C11" s="96"/>
      <c r="D11" s="96"/>
      <c r="E11" s="97"/>
      <c r="F11" s="71"/>
    </row>
    <row r="12" spans="2:6" ht="20.100000000000001" customHeight="1" x14ac:dyDescent="0.2">
      <c r="B12" s="135"/>
      <c r="C12" s="96"/>
      <c r="D12" s="96"/>
      <c r="E12" s="97"/>
    </row>
    <row r="13" spans="2:6" ht="20.100000000000001" customHeight="1" thickBot="1" x14ac:dyDescent="0.25">
      <c r="B13" s="132"/>
      <c r="C13" s="74"/>
      <c r="D13" s="74"/>
      <c r="E13" s="74"/>
    </row>
    <row r="14" spans="2:6" ht="13.5" thickBot="1" x14ac:dyDescent="0.25">
      <c r="B14" s="77" t="s">
        <v>35</v>
      </c>
      <c r="C14" s="75">
        <f>SUM(C10:C13)</f>
        <v>0</v>
      </c>
      <c r="D14" s="76">
        <v>0</v>
      </c>
      <c r="E14" s="76">
        <v>0</v>
      </c>
    </row>
    <row r="15" spans="2:6" x14ac:dyDescent="0.2">
      <c r="B15" s="73"/>
      <c r="D15" s="72"/>
      <c r="E15" s="72"/>
    </row>
    <row r="20" spans="7:17" x14ac:dyDescent="0.2"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7:17" x14ac:dyDescent="0.2"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7:17" x14ac:dyDescent="0.2"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7:17" x14ac:dyDescent="0.2">
      <c r="G23" s="30"/>
      <c r="H23" s="79"/>
      <c r="I23" s="19"/>
      <c r="J23" s="67"/>
      <c r="K23" s="1"/>
      <c r="L23" s="1"/>
      <c r="M23" s="1"/>
      <c r="N23" s="1"/>
      <c r="O23" s="1"/>
      <c r="P23" s="1"/>
      <c r="Q23" s="30"/>
    </row>
    <row r="24" spans="7:17" x14ac:dyDescent="0.2">
      <c r="G24" s="30"/>
      <c r="H24" s="19"/>
      <c r="I24" s="19"/>
      <c r="J24" s="67"/>
      <c r="K24" s="1"/>
      <c r="L24" s="1"/>
      <c r="M24" s="1"/>
      <c r="N24" s="1"/>
      <c r="O24" s="1"/>
      <c r="P24" s="1"/>
      <c r="Q24" s="30"/>
    </row>
    <row r="25" spans="7:17" ht="15.75" x14ac:dyDescent="0.25">
      <c r="G25" s="30"/>
      <c r="H25" s="19"/>
      <c r="I25" s="156"/>
      <c r="J25" s="156"/>
      <c r="K25" s="156"/>
      <c r="L25" s="156"/>
      <c r="M25" s="156"/>
      <c r="N25" s="156"/>
      <c r="O25" s="26"/>
      <c r="P25" s="80"/>
      <c r="Q25" s="30"/>
    </row>
    <row r="26" spans="7:17" ht="15.75" x14ac:dyDescent="0.25">
      <c r="G26" s="30"/>
      <c r="H26" s="19"/>
      <c r="I26" s="156"/>
      <c r="J26" s="156"/>
      <c r="K26" s="156"/>
      <c r="L26" s="156"/>
      <c r="M26" s="156"/>
      <c r="N26" s="156"/>
      <c r="O26" s="26"/>
      <c r="P26" s="80"/>
      <c r="Q26" s="30"/>
    </row>
    <row r="27" spans="7:17" ht="15.75" x14ac:dyDescent="0.25">
      <c r="G27" s="30"/>
      <c r="H27" s="19"/>
      <c r="I27" s="156"/>
      <c r="J27" s="156"/>
      <c r="K27" s="156"/>
      <c r="L27" s="156"/>
      <c r="M27" s="156"/>
      <c r="N27" s="156"/>
      <c r="O27" s="1"/>
      <c r="P27" s="1"/>
      <c r="Q27" s="30"/>
    </row>
    <row r="28" spans="7:17" x14ac:dyDescent="0.2">
      <c r="G28" s="30"/>
      <c r="H28" s="19"/>
      <c r="I28" s="19"/>
      <c r="J28" s="67"/>
      <c r="K28" s="1"/>
      <c r="L28" s="1"/>
      <c r="M28" s="1"/>
      <c r="N28" s="1"/>
      <c r="O28" s="10"/>
      <c r="P28" s="1"/>
      <c r="Q28" s="30"/>
    </row>
    <row r="29" spans="7:17" x14ac:dyDescent="0.2">
      <c r="G29" s="30"/>
      <c r="H29" s="19"/>
      <c r="I29" s="19"/>
      <c r="J29" s="67"/>
      <c r="K29" s="1"/>
      <c r="L29" s="1"/>
      <c r="M29" s="1"/>
      <c r="N29" s="1"/>
      <c r="O29" s="1"/>
      <c r="P29" s="1"/>
      <c r="Q29" s="30"/>
    </row>
    <row r="30" spans="7:17" x14ac:dyDescent="0.2"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7:17" x14ac:dyDescent="0.2"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</sheetData>
  <mergeCells count="3">
    <mergeCell ref="I25:N25"/>
    <mergeCell ref="I26:N26"/>
    <mergeCell ref="I27:N2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KombiKlasse</vt:lpstr>
      <vt:lpstr>M 17-18 -&gt; M 36-40</vt:lpstr>
      <vt:lpstr>M 41-45 -&gt; M 46-50</vt:lpstr>
      <vt:lpstr>M 51-55 -&gt; M 76+</vt:lpstr>
      <vt:lpstr>K 17-20 -&gt; K 51-60</vt:lpstr>
      <vt:lpstr>Distanserenn 13-16 år</vt:lpstr>
      <vt:lpstr>Beste Klubb</vt:lpstr>
      <vt:lpstr>'M 17-18 -&gt; M 36-40'!Utskriftsområde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</dc:creator>
  <cp:lastModifiedBy>Trond</cp:lastModifiedBy>
  <cp:lastPrinted>2011-02-20T16:47:11Z</cp:lastPrinted>
  <dcterms:created xsi:type="dcterms:W3CDTF">2003-03-01T23:15:14Z</dcterms:created>
  <dcterms:modified xsi:type="dcterms:W3CDTF">2012-02-21T21:10:41Z</dcterms:modified>
</cp:coreProperties>
</file>