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9127b936d4cf0bb/DOKUMENTER/Kondis/"/>
    </mc:Choice>
  </mc:AlternateContent>
  <xr:revisionPtr revIDLastSave="0" documentId="8_{76D9CF4E-7558-4A4F-AF58-7DB5ECB1D58A}" xr6:coauthVersionLast="47" xr6:coauthVersionMax="47" xr10:uidLastSave="{00000000-0000-0000-0000-000000000000}"/>
  <bookViews>
    <workbookView xWindow="-108" yWindow="-108" windowWidth="20376" windowHeight="12168" activeTab="3" xr2:uid="{ED117666-F7A7-4257-91C5-A0AFE75DD122}"/>
  </bookViews>
  <sheets>
    <sheet name="Kvinner alfabetisk alle 3 løp" sheetId="2" r:id="rId1"/>
    <sheet name="Menn alfabetisk alle 3 løp" sheetId="1" r:id="rId2"/>
    <sheet name="Kvinner rangert" sheetId="3" r:id="rId3"/>
    <sheet name="Menn ranger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4" i="2" l="1"/>
  <c r="G124" i="2"/>
  <c r="F124" i="2"/>
  <c r="H123" i="2"/>
  <c r="H122" i="2"/>
  <c r="H121" i="2"/>
  <c r="G121" i="2"/>
  <c r="F121" i="2"/>
  <c r="H120" i="2"/>
  <c r="H119" i="2"/>
  <c r="H118" i="2"/>
  <c r="G118" i="2"/>
  <c r="F118" i="2"/>
  <c r="H117" i="2"/>
  <c r="I118" i="2" s="1"/>
  <c r="H116" i="2"/>
  <c r="H115" i="2"/>
  <c r="G115" i="2"/>
  <c r="F115" i="2"/>
  <c r="H114" i="2"/>
  <c r="H113" i="2"/>
  <c r="I115" i="2" s="1"/>
  <c r="H112" i="2"/>
  <c r="G112" i="2"/>
  <c r="F112" i="2"/>
  <c r="H111" i="2"/>
  <c r="I112" i="2" s="1"/>
  <c r="H110" i="2"/>
  <c r="H109" i="2"/>
  <c r="G109" i="2"/>
  <c r="F109" i="2"/>
  <c r="H108" i="2"/>
  <c r="H107" i="2"/>
  <c r="I109" i="2" s="1"/>
  <c r="H106" i="2"/>
  <c r="G106" i="2"/>
  <c r="F106" i="2"/>
  <c r="H105" i="2"/>
  <c r="I106" i="2" s="1"/>
  <c r="H104" i="2"/>
  <c r="H103" i="2"/>
  <c r="G103" i="2"/>
  <c r="F103" i="2"/>
  <c r="H102" i="2"/>
  <c r="H101" i="2"/>
  <c r="I103" i="2" s="1"/>
  <c r="H100" i="2"/>
  <c r="G100" i="2"/>
  <c r="F100" i="2"/>
  <c r="H99" i="2"/>
  <c r="I100" i="2" s="1"/>
  <c r="H98" i="2"/>
  <c r="H97" i="2"/>
  <c r="G97" i="2"/>
  <c r="F97" i="2"/>
  <c r="H96" i="2"/>
  <c r="H95" i="2"/>
  <c r="I97" i="2" s="1"/>
  <c r="H94" i="2"/>
  <c r="G94" i="2"/>
  <c r="F94" i="2"/>
  <c r="H93" i="2"/>
  <c r="I94" i="2" s="1"/>
  <c r="H92" i="2"/>
  <c r="H91" i="2"/>
  <c r="G91" i="2"/>
  <c r="F91" i="2"/>
  <c r="H90" i="2"/>
  <c r="H89" i="2"/>
  <c r="I91" i="2" s="1"/>
  <c r="H88" i="2"/>
  <c r="G88" i="2"/>
  <c r="F88" i="2"/>
  <c r="H87" i="2"/>
  <c r="I88" i="2" s="1"/>
  <c r="H86" i="2"/>
  <c r="H85" i="2"/>
  <c r="G85" i="2"/>
  <c r="F85" i="2"/>
  <c r="H84" i="2"/>
  <c r="H83" i="2"/>
  <c r="I85" i="2" s="1"/>
  <c r="H82" i="2"/>
  <c r="G82" i="2"/>
  <c r="F82" i="2"/>
  <c r="H81" i="2"/>
  <c r="I82" i="2" s="1"/>
  <c r="H80" i="2"/>
  <c r="H79" i="2"/>
  <c r="G79" i="2"/>
  <c r="F79" i="2"/>
  <c r="H78" i="2"/>
  <c r="H77" i="2"/>
  <c r="I79" i="2" s="1"/>
  <c r="H76" i="2"/>
  <c r="G76" i="2"/>
  <c r="F76" i="2"/>
  <c r="H75" i="2"/>
  <c r="I76" i="2" s="1"/>
  <c r="H74" i="2"/>
  <c r="H73" i="2"/>
  <c r="G73" i="2"/>
  <c r="F73" i="2"/>
  <c r="H72" i="2"/>
  <c r="H71" i="2"/>
  <c r="I73" i="2" s="1"/>
  <c r="H70" i="2"/>
  <c r="G70" i="2"/>
  <c r="F70" i="2"/>
  <c r="H69" i="2"/>
  <c r="I70" i="2" s="1"/>
  <c r="H68" i="2"/>
  <c r="H67" i="2"/>
  <c r="G67" i="2"/>
  <c r="F67" i="2"/>
  <c r="H66" i="2"/>
  <c r="H65" i="2"/>
  <c r="I67" i="2" s="1"/>
  <c r="H64" i="2"/>
  <c r="G64" i="2"/>
  <c r="F64" i="2"/>
  <c r="H63" i="2"/>
  <c r="I64" i="2" s="1"/>
  <c r="H62" i="2"/>
  <c r="H61" i="2"/>
  <c r="G61" i="2"/>
  <c r="F61" i="2"/>
  <c r="H60" i="2"/>
  <c r="H59" i="2"/>
  <c r="I61" i="2" s="1"/>
  <c r="H58" i="2"/>
  <c r="G58" i="2"/>
  <c r="F58" i="2"/>
  <c r="H57" i="2"/>
  <c r="I58" i="2" s="1"/>
  <c r="H56" i="2"/>
  <c r="H55" i="2"/>
  <c r="G55" i="2"/>
  <c r="F55" i="2"/>
  <c r="H54" i="2"/>
  <c r="H53" i="2"/>
  <c r="I55" i="2" s="1"/>
  <c r="H52" i="2"/>
  <c r="G52" i="2"/>
  <c r="F52" i="2"/>
  <c r="H51" i="2"/>
  <c r="I52" i="2" s="1"/>
  <c r="H50" i="2"/>
  <c r="H49" i="2"/>
  <c r="G49" i="2"/>
  <c r="F49" i="2"/>
  <c r="H48" i="2"/>
  <c r="H47" i="2"/>
  <c r="I49" i="2" s="1"/>
  <c r="H46" i="2"/>
  <c r="G46" i="2"/>
  <c r="F46" i="2"/>
  <c r="H45" i="2"/>
  <c r="I46" i="2" s="1"/>
  <c r="H44" i="2"/>
  <c r="H43" i="2"/>
  <c r="G43" i="2"/>
  <c r="F43" i="2"/>
  <c r="H42" i="2"/>
  <c r="H41" i="2"/>
  <c r="I43" i="2" s="1"/>
  <c r="H40" i="2"/>
  <c r="G40" i="2"/>
  <c r="F40" i="2"/>
  <c r="H39" i="2"/>
  <c r="I40" i="2" s="1"/>
  <c r="H38" i="2"/>
  <c r="H37" i="2"/>
  <c r="G37" i="2"/>
  <c r="F37" i="2"/>
  <c r="H36" i="2"/>
  <c r="H35" i="2"/>
  <c r="I37" i="2" s="1"/>
  <c r="H34" i="2"/>
  <c r="G34" i="2"/>
  <c r="F34" i="2"/>
  <c r="H33" i="2"/>
  <c r="I34" i="2" s="1"/>
  <c r="H32" i="2"/>
  <c r="H31" i="2"/>
  <c r="G31" i="2"/>
  <c r="F31" i="2"/>
  <c r="H30" i="2"/>
  <c r="H29" i="2"/>
  <c r="I31" i="2" s="1"/>
  <c r="H28" i="2"/>
  <c r="G28" i="2"/>
  <c r="F28" i="2"/>
  <c r="H27" i="2"/>
  <c r="I28" i="2" s="1"/>
  <c r="H26" i="2"/>
  <c r="H25" i="2"/>
  <c r="G25" i="2"/>
  <c r="F25" i="2"/>
  <c r="H24" i="2"/>
  <c r="H23" i="2"/>
  <c r="I25" i="2" s="1"/>
  <c r="H22" i="2"/>
  <c r="G22" i="2"/>
  <c r="F22" i="2"/>
  <c r="H21" i="2"/>
  <c r="I22" i="2" s="1"/>
  <c r="H20" i="2"/>
  <c r="H19" i="2"/>
  <c r="G19" i="2"/>
  <c r="F19" i="2"/>
  <c r="H18" i="2"/>
  <c r="H17" i="2"/>
  <c r="I19" i="2" s="1"/>
  <c r="H16" i="2"/>
  <c r="G16" i="2"/>
  <c r="F16" i="2"/>
  <c r="H15" i="2"/>
  <c r="I16" i="2" s="1"/>
  <c r="H14" i="2"/>
  <c r="H13" i="2"/>
  <c r="G13" i="2"/>
  <c r="F13" i="2"/>
  <c r="H12" i="2"/>
  <c r="H11" i="2"/>
  <c r="I13" i="2" s="1"/>
  <c r="H10" i="2"/>
  <c r="G10" i="2"/>
  <c r="F10" i="2"/>
  <c r="H9" i="2"/>
  <c r="H8" i="2"/>
  <c r="H7" i="2"/>
  <c r="G7" i="2"/>
  <c r="F7" i="2"/>
  <c r="H6" i="2"/>
  <c r="H5" i="2"/>
  <c r="I7" i="2" s="1"/>
  <c r="H4" i="2"/>
  <c r="G4" i="2"/>
  <c r="F4" i="2"/>
  <c r="H3" i="2"/>
  <c r="H2" i="2"/>
  <c r="H148" i="1"/>
  <c r="G148" i="1"/>
  <c r="F148" i="1"/>
  <c r="H147" i="1"/>
  <c r="I148" i="1" s="1"/>
  <c r="H146" i="1"/>
  <c r="H145" i="1"/>
  <c r="G145" i="1"/>
  <c r="F145" i="1"/>
  <c r="H144" i="1"/>
  <c r="H143" i="1"/>
  <c r="I145" i="1" s="1"/>
  <c r="H142" i="1"/>
  <c r="G142" i="1"/>
  <c r="F142" i="1"/>
  <c r="H141" i="1"/>
  <c r="I142" i="1" s="1"/>
  <c r="H140" i="1"/>
  <c r="H139" i="1"/>
  <c r="G139" i="1"/>
  <c r="F139" i="1"/>
  <c r="H138" i="1"/>
  <c r="H137" i="1"/>
  <c r="H136" i="1"/>
  <c r="G136" i="1"/>
  <c r="F136" i="1"/>
  <c r="H135" i="1"/>
  <c r="I136" i="1" s="1"/>
  <c r="H134" i="1"/>
  <c r="H133" i="1"/>
  <c r="G133" i="1"/>
  <c r="F133" i="1"/>
  <c r="H132" i="1"/>
  <c r="H131" i="1"/>
  <c r="H130" i="1"/>
  <c r="G130" i="1"/>
  <c r="F130" i="1"/>
  <c r="H129" i="1"/>
  <c r="I130" i="1" s="1"/>
  <c r="H128" i="1"/>
  <c r="H127" i="1"/>
  <c r="G127" i="1"/>
  <c r="F127" i="1"/>
  <c r="H126" i="1"/>
  <c r="H125" i="1"/>
  <c r="H124" i="1"/>
  <c r="G124" i="1"/>
  <c r="F124" i="1"/>
  <c r="H123" i="1"/>
  <c r="I124" i="1" s="1"/>
  <c r="H122" i="1"/>
  <c r="H121" i="1"/>
  <c r="G121" i="1"/>
  <c r="F121" i="1"/>
  <c r="H120" i="1"/>
  <c r="I121" i="1" s="1"/>
  <c r="H119" i="1"/>
  <c r="H118" i="1"/>
  <c r="G118" i="1"/>
  <c r="F118" i="1"/>
  <c r="H117" i="1"/>
  <c r="H116" i="1"/>
  <c r="H115" i="1"/>
  <c r="G115" i="1"/>
  <c r="F115" i="1"/>
  <c r="H114" i="1"/>
  <c r="I115" i="1" s="1"/>
  <c r="H113" i="1"/>
  <c r="H112" i="1"/>
  <c r="G112" i="1"/>
  <c r="F112" i="1"/>
  <c r="H111" i="1"/>
  <c r="H110" i="1"/>
  <c r="H109" i="1"/>
  <c r="G109" i="1"/>
  <c r="F109" i="1"/>
  <c r="H108" i="1"/>
  <c r="I109" i="1" s="1"/>
  <c r="H107" i="1"/>
  <c r="H106" i="1"/>
  <c r="G106" i="1"/>
  <c r="F106" i="1"/>
  <c r="H105" i="1"/>
  <c r="H104" i="1"/>
  <c r="H103" i="1"/>
  <c r="G103" i="1"/>
  <c r="F103" i="1"/>
  <c r="H102" i="1"/>
  <c r="H101" i="1"/>
  <c r="I103" i="1" s="1"/>
  <c r="H100" i="1"/>
  <c r="G100" i="1"/>
  <c r="F100" i="1"/>
  <c r="H99" i="1"/>
  <c r="I100" i="1" s="1"/>
  <c r="H98" i="1"/>
  <c r="H97" i="1"/>
  <c r="G97" i="1"/>
  <c r="F97" i="1"/>
  <c r="H96" i="1"/>
  <c r="I97" i="1" s="1"/>
  <c r="H95" i="1"/>
  <c r="H94" i="1"/>
  <c r="G94" i="1"/>
  <c r="F94" i="1"/>
  <c r="H93" i="1"/>
  <c r="H92" i="1"/>
  <c r="H91" i="1"/>
  <c r="G91" i="1"/>
  <c r="F91" i="1"/>
  <c r="H90" i="1"/>
  <c r="I91" i="1" s="1"/>
  <c r="H89" i="1"/>
  <c r="H88" i="1"/>
  <c r="G88" i="1"/>
  <c r="F88" i="1"/>
  <c r="H87" i="1"/>
  <c r="H86" i="1"/>
  <c r="H85" i="1"/>
  <c r="G85" i="1"/>
  <c r="F85" i="1"/>
  <c r="H84" i="1"/>
  <c r="I85" i="1" s="1"/>
  <c r="H83" i="1"/>
  <c r="H82" i="1"/>
  <c r="G82" i="1"/>
  <c r="F82" i="1"/>
  <c r="H81" i="1"/>
  <c r="H80" i="1"/>
  <c r="H79" i="1"/>
  <c r="G79" i="1"/>
  <c r="F79" i="1"/>
  <c r="H78" i="1"/>
  <c r="I79" i="1" s="1"/>
  <c r="H77" i="1"/>
  <c r="H76" i="1"/>
  <c r="G76" i="1"/>
  <c r="F76" i="1"/>
  <c r="H75" i="1"/>
  <c r="I76" i="1" s="1"/>
  <c r="H74" i="1"/>
  <c r="H73" i="1"/>
  <c r="G73" i="1"/>
  <c r="F73" i="1"/>
  <c r="H72" i="1"/>
  <c r="H71" i="1"/>
  <c r="H70" i="1"/>
  <c r="G70" i="1"/>
  <c r="F70" i="1"/>
  <c r="H69" i="1"/>
  <c r="I70" i="1" s="1"/>
  <c r="H68" i="1"/>
  <c r="H67" i="1"/>
  <c r="G67" i="1"/>
  <c r="F67" i="1"/>
  <c r="H66" i="1"/>
  <c r="H65" i="1"/>
  <c r="H64" i="1"/>
  <c r="G64" i="1"/>
  <c r="F64" i="1"/>
  <c r="H63" i="1"/>
  <c r="I64" i="1" s="1"/>
  <c r="H62" i="1"/>
  <c r="I61" i="1"/>
  <c r="H61" i="1"/>
  <c r="G61" i="1"/>
  <c r="F61" i="1"/>
  <c r="H60" i="1"/>
  <c r="H59" i="1"/>
  <c r="H58" i="1"/>
  <c r="G58" i="1"/>
  <c r="F58" i="1"/>
  <c r="H57" i="1"/>
  <c r="H56" i="1"/>
  <c r="H55" i="1"/>
  <c r="G55" i="1"/>
  <c r="F55" i="1"/>
  <c r="H54" i="1"/>
  <c r="I55" i="1" s="1"/>
  <c r="H53" i="1"/>
  <c r="H52" i="1"/>
  <c r="G52" i="1"/>
  <c r="F52" i="1"/>
  <c r="H51" i="1"/>
  <c r="H50" i="1"/>
  <c r="H49" i="1"/>
  <c r="G49" i="1"/>
  <c r="F49" i="1"/>
  <c r="H48" i="1"/>
  <c r="I49" i="1" s="1"/>
  <c r="H47" i="1"/>
  <c r="H46" i="1"/>
  <c r="G46" i="1"/>
  <c r="F46" i="1"/>
  <c r="H45" i="1"/>
  <c r="I46" i="1" s="1"/>
  <c r="H44" i="1"/>
  <c r="H43" i="1"/>
  <c r="G43" i="1"/>
  <c r="F43" i="1"/>
  <c r="H42" i="1"/>
  <c r="H41" i="1"/>
  <c r="H40" i="1"/>
  <c r="G40" i="1"/>
  <c r="F40" i="1"/>
  <c r="H39" i="1"/>
  <c r="I40" i="1" s="1"/>
  <c r="H38" i="1"/>
  <c r="H37" i="1"/>
  <c r="G37" i="1"/>
  <c r="F37" i="1"/>
  <c r="H36" i="1"/>
  <c r="H35" i="1"/>
  <c r="H34" i="1"/>
  <c r="G34" i="1"/>
  <c r="F34" i="1"/>
  <c r="H33" i="1"/>
  <c r="I34" i="1" s="1"/>
  <c r="H32" i="1"/>
  <c r="H31" i="1"/>
  <c r="G31" i="1"/>
  <c r="F31" i="1"/>
  <c r="H30" i="1"/>
  <c r="H29" i="1"/>
  <c r="H28" i="1"/>
  <c r="G28" i="1"/>
  <c r="F28" i="1"/>
  <c r="H27" i="1"/>
  <c r="I28" i="1" s="1"/>
  <c r="H26" i="1"/>
  <c r="H25" i="1"/>
  <c r="G25" i="1"/>
  <c r="F25" i="1"/>
  <c r="H24" i="1"/>
  <c r="H23" i="1"/>
  <c r="H22" i="1"/>
  <c r="G22" i="1"/>
  <c r="F22" i="1"/>
  <c r="H21" i="1"/>
  <c r="I22" i="1" s="1"/>
  <c r="H20" i="1"/>
  <c r="H19" i="1"/>
  <c r="G19" i="1"/>
  <c r="F19" i="1"/>
  <c r="H18" i="1"/>
  <c r="H17" i="1"/>
  <c r="H16" i="1"/>
  <c r="G16" i="1"/>
  <c r="F16" i="1"/>
  <c r="H15" i="1"/>
  <c r="I16" i="1" s="1"/>
  <c r="H14" i="1"/>
  <c r="H13" i="1"/>
  <c r="G13" i="1"/>
  <c r="F13" i="1"/>
  <c r="H12" i="1"/>
  <c r="H11" i="1"/>
  <c r="H10" i="1"/>
  <c r="G10" i="1"/>
  <c r="F10" i="1"/>
  <c r="H9" i="1"/>
  <c r="I10" i="1" s="1"/>
  <c r="H8" i="1"/>
  <c r="H7" i="1"/>
  <c r="G7" i="1"/>
  <c r="F7" i="1"/>
  <c r="H6" i="1"/>
  <c r="H5" i="1"/>
  <c r="H4" i="1"/>
  <c r="G4" i="1"/>
  <c r="F4" i="1"/>
  <c r="H3" i="1"/>
  <c r="I4" i="1" s="1"/>
  <c r="H2" i="1"/>
  <c r="I7" i="1" l="1"/>
  <c r="I19" i="1"/>
  <c r="I31" i="1"/>
  <c r="I43" i="1"/>
  <c r="I52" i="1"/>
  <c r="I73" i="1"/>
  <c r="I82" i="1"/>
  <c r="I94" i="1"/>
  <c r="I112" i="1"/>
  <c r="I133" i="1"/>
  <c r="I13" i="1"/>
  <c r="I25" i="1"/>
  <c r="I37" i="1"/>
  <c r="I58" i="1"/>
  <c r="I67" i="1"/>
  <c r="I88" i="1"/>
  <c r="I106" i="1"/>
  <c r="I118" i="1"/>
  <c r="I127" i="1"/>
  <c r="I139" i="1"/>
  <c r="I10" i="2"/>
  <c r="I121" i="2"/>
  <c r="I4" i="2"/>
  <c r="I124" i="2"/>
</calcChain>
</file>

<file path=xl/sharedStrings.xml><?xml version="1.0" encoding="utf-8"?>
<sst xmlns="http://schemas.openxmlformats.org/spreadsheetml/2006/main" count="658" uniqueCount="138">
  <si>
    <t>Plass</t>
  </si>
  <si>
    <t>Navn</t>
  </si>
  <si>
    <t>Dato</t>
  </si>
  <si>
    <t>Min</t>
  </si>
  <si>
    <t>Tid</t>
  </si>
  <si>
    <t>Løp nr</t>
  </si>
  <si>
    <t>Totalt 3 løp</t>
  </si>
  <si>
    <t>Km-tid snitt</t>
  </si>
  <si>
    <t>Korr. min/km</t>
  </si>
  <si>
    <t>Korr. km-tid snitt</t>
  </si>
  <si>
    <t>Amund Sigstad</t>
  </si>
  <si>
    <t>Jun 8,</t>
  </si>
  <si>
    <t>May 26</t>
  </si>
  <si>
    <t>Jun 2,</t>
  </si>
  <si>
    <t>André Berge</t>
  </si>
  <si>
    <t>May 22</t>
  </si>
  <si>
    <t>Jun 9,</t>
  </si>
  <si>
    <t>Arne Brenna</t>
  </si>
  <si>
    <t>May 19</t>
  </si>
  <si>
    <t>Askild Bø</t>
  </si>
  <si>
    <t>May 20</t>
  </si>
  <si>
    <t>May 25</t>
  </si>
  <si>
    <t>Bjørn-Tore Gulbrandsen</t>
  </si>
  <si>
    <t>May 18</t>
  </si>
  <si>
    <t>May 27</t>
  </si>
  <si>
    <t>Christoffer Hvammen</t>
  </si>
  <si>
    <t>Erlend Stafset</t>
  </si>
  <si>
    <t>Jun 12,</t>
  </si>
  <si>
    <t>May 30</t>
  </si>
  <si>
    <t>Jun 10,</t>
  </si>
  <si>
    <t>Espen Fossen</t>
  </si>
  <si>
    <t>May 23</t>
  </si>
  <si>
    <t>Jun 4,</t>
  </si>
  <si>
    <t>Fredrik Andersen Lindstad</t>
  </si>
  <si>
    <t>Frode A. Skrutvold</t>
  </si>
  <si>
    <t>Jun 11,</t>
  </si>
  <si>
    <t>Jun 5,</t>
  </si>
  <si>
    <t>Gard Imre Grennes</t>
  </si>
  <si>
    <t>May 28</t>
  </si>
  <si>
    <t>Heming Hveding Langmo</t>
  </si>
  <si>
    <t>Håkon Bjørnstad</t>
  </si>
  <si>
    <t>May 31,</t>
  </si>
  <si>
    <t>Håkon Fjell</t>
  </si>
  <si>
    <t>May 24</t>
  </si>
  <si>
    <t>Jun 3,</t>
  </si>
  <si>
    <t>Ivan Fossbakk</t>
  </si>
  <si>
    <t>Jarle Hansen</t>
  </si>
  <si>
    <t>Jørgen Stensløkken</t>
  </si>
  <si>
    <t>Jun 1,</t>
  </si>
  <si>
    <t>Jørn Lindberget</t>
  </si>
  <si>
    <t>Kjetil Finstad</t>
  </si>
  <si>
    <t>Jun 13,</t>
  </si>
  <si>
    <t>May 29</t>
  </si>
  <si>
    <t>Lars Kleiven</t>
  </si>
  <si>
    <t>Lars Petter Streitlien</t>
  </si>
  <si>
    <t>Lars Aas</t>
  </si>
  <si>
    <t>Leif Rønning</t>
  </si>
  <si>
    <t>Lucas Berge</t>
  </si>
  <si>
    <t>Magnus Torp Antonsen</t>
  </si>
  <si>
    <t>Marius Krokhaug</t>
  </si>
  <si>
    <t>Martin Sagen</t>
  </si>
  <si>
    <t>Morten Halvorsen</t>
  </si>
  <si>
    <t>May 21</t>
  </si>
  <si>
    <t>Morten Ris</t>
  </si>
  <si>
    <t>Oddbjørn Skogsrud</t>
  </si>
  <si>
    <t>Jun 6,</t>
  </si>
  <si>
    <t>Ola Erik Moe</t>
  </si>
  <si>
    <t>Peder Hagen</t>
  </si>
  <si>
    <t>Ralph Fosse</t>
  </si>
  <si>
    <t>Rolf Bakken</t>
  </si>
  <si>
    <t>Runar Helland</t>
  </si>
  <si>
    <t>Rune Alme</t>
  </si>
  <si>
    <t>Simen Løken</t>
  </si>
  <si>
    <t>Sindre Antonsen</t>
  </si>
  <si>
    <t>Steffen Johansen</t>
  </si>
  <si>
    <t>Steffen Magnor</t>
  </si>
  <si>
    <t>Stein Hjermstad</t>
  </si>
  <si>
    <t>Svenn-Martin Søgaard</t>
  </si>
  <si>
    <t>Thomas Jansrud</t>
  </si>
  <si>
    <t>Thomas Rønningen</t>
  </si>
  <si>
    <t>Tom-Roger Selø</t>
  </si>
  <si>
    <t>Tore Kristen Stafset</t>
  </si>
  <si>
    <t>Trond Rønningen</t>
  </si>
  <si>
    <t>May 17</t>
  </si>
  <si>
    <t>Vegard Jørstad</t>
  </si>
  <si>
    <t>Øyvind Borg</t>
  </si>
  <si>
    <t>Ada Magnor Skoglund</t>
  </si>
  <si>
    <t xml:space="preserve">Jun 4, </t>
  </si>
  <si>
    <t>Ane Øvergård</t>
  </si>
  <si>
    <t xml:space="preserve">Jun 5, </t>
  </si>
  <si>
    <t>Anette Værlien</t>
  </si>
  <si>
    <t xml:space="preserve">Jun 6, </t>
  </si>
  <si>
    <t>Anna Brynja Smaradottir</t>
  </si>
  <si>
    <t xml:space="preserve">Jun 1, </t>
  </si>
  <si>
    <t>Anna Ragnhild Salberg Hagen</t>
  </si>
  <si>
    <t>Beate Clausen</t>
  </si>
  <si>
    <t>Berit Schulstad</t>
  </si>
  <si>
    <t>Dorte Løvhaug Johnsen</t>
  </si>
  <si>
    <t>Elisabeth Bie</t>
  </si>
  <si>
    <t>Grethe Emilie Roer</t>
  </si>
  <si>
    <t>Hedda Faraasen Alme</t>
  </si>
  <si>
    <t xml:space="preserve">Jun 2, </t>
  </si>
  <si>
    <t>Hege Baardsgaard Hanssen</t>
  </si>
  <si>
    <t>Hege Østbye</t>
  </si>
  <si>
    <t>Helene Berger</t>
  </si>
  <si>
    <t xml:space="preserve">Jun 3, </t>
  </si>
  <si>
    <t>Helene Skybak</t>
  </si>
  <si>
    <t>Ingvild M. Johansen</t>
  </si>
  <si>
    <t>Johanna Xantippa</t>
  </si>
  <si>
    <t>Julie Brochmann</t>
  </si>
  <si>
    <t>Kaja Borg</t>
  </si>
  <si>
    <t>Kaja Melhus Sjølli</t>
  </si>
  <si>
    <t>Katarina Aas</t>
  </si>
  <si>
    <t>Kine Ludviksen</t>
  </si>
  <si>
    <t>Kristin Sigstad Berge</t>
  </si>
  <si>
    <t>Lene Nylund</t>
  </si>
  <si>
    <t>Linda Wolden</t>
  </si>
  <si>
    <t>Lisbeth Traaseth</t>
  </si>
  <si>
    <t>Maria Husebye</t>
  </si>
  <si>
    <t>Marianne Kristiansen</t>
  </si>
  <si>
    <t>Jun 7,</t>
  </si>
  <si>
    <t>Marianne Skjeggenes</t>
  </si>
  <si>
    <t>Marie Norum Hammeren</t>
  </si>
  <si>
    <t>Miriam Brandt</t>
  </si>
  <si>
    <t>Monica Helen Omsted</t>
  </si>
  <si>
    <t>Monica Urke</t>
  </si>
  <si>
    <t>Rønnaug Skille</t>
  </si>
  <si>
    <t>Sissel Saucedo</t>
  </si>
  <si>
    <t>Stine Hogseth</t>
  </si>
  <si>
    <t>Stine Skjæret</t>
  </si>
  <si>
    <t>Synnøve Volden</t>
  </si>
  <si>
    <t>Trine Busterud</t>
  </si>
  <si>
    <t>Vilde Kvale</t>
  </si>
  <si>
    <t>Yvonne Frøhaug</t>
  </si>
  <si>
    <t xml:space="preserve"> Kondis' vårcup 2021 - kvinner: </t>
  </si>
  <si>
    <t>Totaltid</t>
  </si>
  <si>
    <t>Km-tid</t>
  </si>
  <si>
    <t xml:space="preserve"> Kondis' vårcup 2021 - menn: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</si>
</sst>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" xfId="0" applyBorder="1"/>
    <xf numFmtId="20" fontId="2" fillId="0" borderId="1" xfId="0" applyNumberFormat="1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20" fontId="0" fillId="0" borderId="1" xfId="0" applyNumberFormat="1" applyBorder="1"/>
    <xf numFmtId="46" fontId="0" fillId="0" borderId="1" xfId="0" applyNumberFormat="1" applyBorder="1"/>
    <xf numFmtId="20" fontId="6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46" fontId="6" fillId="0" borderId="1" xfId="0" applyNumberFormat="1" applyFont="1" applyBorder="1" applyAlignment="1">
      <alignment horizontal="right"/>
    </xf>
    <xf numFmtId="0" fontId="2" fillId="0" borderId="0" xfId="0" applyFont="1"/>
    <xf numFmtId="46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3" fontId="7" fillId="0" borderId="1" xfId="1" applyFont="1" applyBorder="1" applyAlignment="1">
      <alignment horizontal="center"/>
    </xf>
    <xf numFmtId="0" fontId="8" fillId="0" borderId="0" xfId="0" applyFont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46" fontId="10" fillId="0" borderId="3" xfId="0" applyNumberFormat="1" applyFont="1" applyBorder="1" applyAlignment="1">
      <alignment horizontal="center" vertical="center"/>
    </xf>
    <xf numFmtId="20" fontId="6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43" fontId="7" fillId="0" borderId="4" xfId="1" applyFont="1" applyBorder="1" applyAlignment="1">
      <alignment horizontal="center"/>
    </xf>
    <xf numFmtId="43" fontId="7" fillId="0" borderId="5" xfId="1" applyFont="1" applyBorder="1" applyAlignment="1">
      <alignment horizontal="center"/>
    </xf>
    <xf numFmtId="43" fontId="7" fillId="0" borderId="6" xfId="1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4D121-9055-43E4-AD18-2783F34AD415}">
  <dimension ref="A1:I124"/>
  <sheetViews>
    <sheetView workbookViewId="0">
      <selection activeCell="K25" sqref="K25"/>
    </sheetView>
  </sheetViews>
  <sheetFormatPr baseColWidth="10" defaultColWidth="11.44140625" defaultRowHeight="14.4" x14ac:dyDescent="0.3"/>
  <cols>
    <col min="1" max="1" width="24.5546875" bestFit="1" customWidth="1"/>
    <col min="2" max="2" width="7" bestFit="1" customWidth="1"/>
    <col min="3" max="3" width="8.109375" bestFit="1" customWidth="1"/>
    <col min="4" max="4" width="5.5546875" bestFit="1" customWidth="1"/>
    <col min="5" max="5" width="6.33203125" bestFit="1" customWidth="1"/>
    <col min="6" max="6" width="10.44140625" bestFit="1" customWidth="1"/>
    <col min="7" max="7" width="10.77734375" bestFit="1" customWidth="1"/>
    <col min="8" max="8" width="12.33203125" style="26" bestFit="1" customWidth="1"/>
    <col min="9" max="9" width="15.21875" style="26" bestFit="1" customWidth="1"/>
  </cols>
  <sheetData>
    <row r="1" spans="1:9" x14ac:dyDescent="0.3">
      <c r="A1" s="1" t="s">
        <v>1</v>
      </c>
      <c r="B1" s="1" t="s">
        <v>2</v>
      </c>
      <c r="C1" s="3" t="s">
        <v>4</v>
      </c>
      <c r="D1" s="2" t="s">
        <v>3</v>
      </c>
      <c r="E1" s="4" t="s">
        <v>5</v>
      </c>
      <c r="F1" s="5" t="s">
        <v>6</v>
      </c>
      <c r="G1" s="5" t="s">
        <v>7</v>
      </c>
      <c r="H1" s="23" t="s">
        <v>8</v>
      </c>
      <c r="I1" s="23" t="s">
        <v>9</v>
      </c>
    </row>
    <row r="2" spans="1:9" x14ac:dyDescent="0.3">
      <c r="A2" s="8" t="s">
        <v>86</v>
      </c>
      <c r="B2" s="8" t="s">
        <v>20</v>
      </c>
      <c r="C2" s="20">
        <v>1.1847222222222222</v>
      </c>
      <c r="D2" s="18">
        <v>0.26319444444444445</v>
      </c>
      <c r="E2" s="15">
        <v>1</v>
      </c>
      <c r="F2" s="12"/>
      <c r="G2" s="12"/>
      <c r="H2" s="24">
        <f>C2/4.5</f>
        <v>0.26327160493827162</v>
      </c>
      <c r="I2" s="25"/>
    </row>
    <row r="3" spans="1:9" x14ac:dyDescent="0.3">
      <c r="A3" s="9" t="s">
        <v>86</v>
      </c>
      <c r="B3" s="9" t="s">
        <v>38</v>
      </c>
      <c r="C3" s="10">
        <v>0.77013888888888893</v>
      </c>
      <c r="D3" s="10">
        <v>0.23819444444444446</v>
      </c>
      <c r="E3" s="15">
        <v>2</v>
      </c>
      <c r="F3" s="12"/>
      <c r="G3" s="12"/>
      <c r="H3" s="24">
        <f>C3/3.23</f>
        <v>0.23843309253525974</v>
      </c>
      <c r="I3" s="25"/>
    </row>
    <row r="4" spans="1:9" x14ac:dyDescent="0.3">
      <c r="A4" s="9" t="s">
        <v>86</v>
      </c>
      <c r="B4" s="9" t="s">
        <v>87</v>
      </c>
      <c r="C4" s="22">
        <v>1.1277777777777778</v>
      </c>
      <c r="D4" s="10">
        <v>0.25416666666666665</v>
      </c>
      <c r="E4" s="15">
        <v>3</v>
      </c>
      <c r="F4" s="17">
        <f>C2+C3+C4</f>
        <v>3.0826388888888889</v>
      </c>
      <c r="G4" s="16">
        <f>AVERAGE(D2:D4)</f>
        <v>0.25185185185185183</v>
      </c>
      <c r="H4" s="24">
        <f>C4/4.44</f>
        <v>0.25400400400400397</v>
      </c>
      <c r="I4" s="24">
        <f>AVERAGE(H2:H4)</f>
        <v>0.25190290049251174</v>
      </c>
    </row>
    <row r="5" spans="1:9" x14ac:dyDescent="0.3">
      <c r="A5" s="8" t="s">
        <v>88</v>
      </c>
      <c r="B5" s="8" t="s">
        <v>31</v>
      </c>
      <c r="C5" s="20">
        <v>1.2645833333333334</v>
      </c>
      <c r="D5" s="18">
        <v>0.28055555555555556</v>
      </c>
      <c r="E5" s="15">
        <v>1</v>
      </c>
      <c r="F5" s="12"/>
      <c r="G5" s="12"/>
      <c r="H5" s="24">
        <f t="shared" ref="H5" si="0">C5/4.5</f>
        <v>0.28101851851851856</v>
      </c>
      <c r="I5" s="25"/>
    </row>
    <row r="6" spans="1:9" x14ac:dyDescent="0.3">
      <c r="A6" s="9" t="s">
        <v>88</v>
      </c>
      <c r="B6" s="9" t="s">
        <v>28</v>
      </c>
      <c r="C6" s="10">
        <v>0.81180555555555556</v>
      </c>
      <c r="D6" s="10">
        <v>0.25138888888888888</v>
      </c>
      <c r="E6" s="15">
        <v>2</v>
      </c>
      <c r="F6" s="12"/>
      <c r="G6" s="12"/>
      <c r="H6" s="24">
        <f t="shared" ref="H6" si="1">C6/3.23</f>
        <v>0.25133298933608533</v>
      </c>
      <c r="I6" s="25"/>
    </row>
    <row r="7" spans="1:9" x14ac:dyDescent="0.3">
      <c r="A7" s="9" t="s">
        <v>88</v>
      </c>
      <c r="B7" s="9" t="s">
        <v>89</v>
      </c>
      <c r="C7" s="22">
        <v>1.1520833333333333</v>
      </c>
      <c r="D7" s="10">
        <v>0.25972222222222224</v>
      </c>
      <c r="E7" s="15">
        <v>3</v>
      </c>
      <c r="F7" s="17">
        <f t="shared" ref="F7" si="2">C5+C6+C7</f>
        <v>3.228472222222222</v>
      </c>
      <c r="G7" s="16">
        <f t="shared" ref="G7" si="3">AVERAGE(D5:D7)</f>
        <v>0.2638888888888889</v>
      </c>
      <c r="H7" s="24">
        <f t="shared" ref="H7" si="4">C7/4.44</f>
        <v>0.25947822822822819</v>
      </c>
      <c r="I7" s="24">
        <f t="shared" ref="I7" si="5">AVERAGE(H5:H7)</f>
        <v>0.26394324536094405</v>
      </c>
    </row>
    <row r="8" spans="1:9" x14ac:dyDescent="0.3">
      <c r="A8" s="8" t="s">
        <v>90</v>
      </c>
      <c r="B8" s="8" t="s">
        <v>15</v>
      </c>
      <c r="C8" s="20">
        <v>1.25</v>
      </c>
      <c r="D8" s="18">
        <v>0.27777777777777779</v>
      </c>
      <c r="E8" s="15">
        <v>1</v>
      </c>
      <c r="F8" s="12"/>
      <c r="G8" s="12"/>
      <c r="H8" s="24">
        <f t="shared" ref="H8" si="6">C8/4.5</f>
        <v>0.27777777777777779</v>
      </c>
      <c r="I8" s="25"/>
    </row>
    <row r="9" spans="1:9" x14ac:dyDescent="0.3">
      <c r="A9" s="9" t="s">
        <v>90</v>
      </c>
      <c r="B9" s="9" t="s">
        <v>28</v>
      </c>
      <c r="C9" s="10">
        <v>0.86597222222222225</v>
      </c>
      <c r="D9" s="10">
        <v>0.26805555555555555</v>
      </c>
      <c r="E9" s="15">
        <v>2</v>
      </c>
      <c r="F9" s="12"/>
      <c r="G9" s="12"/>
      <c r="H9" s="24">
        <f t="shared" ref="H9" si="7">C9/3.23</f>
        <v>0.26810285517715859</v>
      </c>
      <c r="I9" s="25"/>
    </row>
    <row r="10" spans="1:9" x14ac:dyDescent="0.3">
      <c r="A10" s="9" t="s">
        <v>90</v>
      </c>
      <c r="B10" s="9" t="s">
        <v>91</v>
      </c>
      <c r="C10" s="22">
        <v>1.2201388888888889</v>
      </c>
      <c r="D10" s="10">
        <v>0.27499999999999997</v>
      </c>
      <c r="E10" s="15">
        <v>3</v>
      </c>
      <c r="F10" s="17">
        <f t="shared" ref="F10" si="8">C8+C9+C10</f>
        <v>3.3361111111111112</v>
      </c>
      <c r="G10" s="16">
        <f t="shared" ref="G10" si="9">AVERAGE(D8:D10)</f>
        <v>0.27361111111111108</v>
      </c>
      <c r="H10" s="24">
        <f t="shared" ref="H10" si="10">C10/4.44</f>
        <v>0.27480605605605601</v>
      </c>
      <c r="I10" s="24">
        <f t="shared" ref="I10" si="11">AVERAGE(H8:H10)</f>
        <v>0.27356222967033078</v>
      </c>
    </row>
    <row r="11" spans="1:9" x14ac:dyDescent="0.3">
      <c r="A11" s="8" t="s">
        <v>92</v>
      </c>
      <c r="B11" s="8" t="s">
        <v>15</v>
      </c>
      <c r="C11" s="18">
        <v>0.97499999999999998</v>
      </c>
      <c r="D11" s="18">
        <v>0.21666666666666667</v>
      </c>
      <c r="E11" s="15">
        <v>1</v>
      </c>
      <c r="F11" s="12"/>
      <c r="G11" s="12"/>
      <c r="H11" s="24">
        <f t="shared" ref="H11" si="12">C11/4.5</f>
        <v>0.21666666666666667</v>
      </c>
      <c r="I11" s="25"/>
    </row>
    <row r="12" spans="1:9" x14ac:dyDescent="0.3">
      <c r="A12" s="9" t="s">
        <v>92</v>
      </c>
      <c r="B12" s="9" t="s">
        <v>12</v>
      </c>
      <c r="C12" s="10">
        <v>0.6972222222222223</v>
      </c>
      <c r="D12" s="10">
        <v>0.21597222222222223</v>
      </c>
      <c r="E12" s="15">
        <v>2</v>
      </c>
      <c r="F12" s="12"/>
      <c r="G12" s="12"/>
      <c r="H12" s="24">
        <f t="shared" ref="H12" si="13">C12/3.23</f>
        <v>0.21585827313381495</v>
      </c>
      <c r="I12" s="25"/>
    </row>
    <row r="13" spans="1:9" x14ac:dyDescent="0.3">
      <c r="A13" s="9" t="s">
        <v>92</v>
      </c>
      <c r="B13" s="9" t="s">
        <v>93</v>
      </c>
      <c r="C13" s="22">
        <v>1.070138888888889</v>
      </c>
      <c r="D13" s="10">
        <v>0.24097222222222223</v>
      </c>
      <c r="E13" s="15">
        <v>3</v>
      </c>
      <c r="F13" s="17">
        <f t="shared" ref="F13" si="14">C11+C12+C13</f>
        <v>2.7423611111111112</v>
      </c>
      <c r="G13" s="16">
        <f t="shared" ref="G13" si="15">AVERAGE(D11:D13)</f>
        <v>0.22453703703703706</v>
      </c>
      <c r="H13" s="24">
        <f t="shared" ref="H13" si="16">C13/4.44</f>
        <v>0.24102227227227227</v>
      </c>
      <c r="I13" s="24">
        <f t="shared" ref="I13" si="17">AVERAGE(H11:H13)</f>
        <v>0.22451573735758465</v>
      </c>
    </row>
    <row r="14" spans="1:9" x14ac:dyDescent="0.3">
      <c r="A14" s="8" t="s">
        <v>94</v>
      </c>
      <c r="B14" s="8" t="s">
        <v>15</v>
      </c>
      <c r="C14" s="20">
        <v>1.3166666666666667</v>
      </c>
      <c r="D14" s="18">
        <v>0.29236111111111113</v>
      </c>
      <c r="E14" s="15">
        <v>1</v>
      </c>
      <c r="F14" s="12"/>
      <c r="G14" s="12"/>
      <c r="H14" s="24">
        <f t="shared" ref="H14" si="18">C14/4.5</f>
        <v>0.29259259259259257</v>
      </c>
      <c r="I14" s="25"/>
    </row>
    <row r="15" spans="1:9" x14ac:dyDescent="0.3">
      <c r="A15" s="9" t="s">
        <v>94</v>
      </c>
      <c r="B15" s="9" t="s">
        <v>11</v>
      </c>
      <c r="C15" s="10">
        <v>0.91180555555555554</v>
      </c>
      <c r="D15" s="10">
        <v>0.28263888888888888</v>
      </c>
      <c r="E15" s="15">
        <v>2</v>
      </c>
      <c r="F15" s="12"/>
      <c r="G15" s="12"/>
      <c r="H15" s="24">
        <f t="shared" ref="H15" si="19">C15/3.23</f>
        <v>0.28229274165806673</v>
      </c>
      <c r="I15" s="25"/>
    </row>
    <row r="16" spans="1:9" x14ac:dyDescent="0.3">
      <c r="A16" s="9" t="s">
        <v>94</v>
      </c>
      <c r="B16" s="9" t="s">
        <v>51</v>
      </c>
      <c r="C16" s="22">
        <v>1.4472222222222222</v>
      </c>
      <c r="D16" s="10">
        <v>0.32569444444444445</v>
      </c>
      <c r="E16" s="15">
        <v>3</v>
      </c>
      <c r="F16" s="17">
        <f t="shared" ref="F16" si="20">C14+C15+C16</f>
        <v>3.6756944444444439</v>
      </c>
      <c r="G16" s="16">
        <f t="shared" ref="G16" si="21">AVERAGE(D14:D16)</f>
        <v>0.30023148148148149</v>
      </c>
      <c r="H16" s="24">
        <f t="shared" ref="H16" si="22">C16/4.44</f>
        <v>0.32595095095095089</v>
      </c>
      <c r="I16" s="24">
        <f t="shared" ref="I16" si="23">AVERAGE(H14:H16)</f>
        <v>0.30027876173387003</v>
      </c>
    </row>
    <row r="17" spans="1:9" x14ac:dyDescent="0.3">
      <c r="A17" s="9" t="s">
        <v>95</v>
      </c>
      <c r="B17" s="9" t="s">
        <v>27</v>
      </c>
      <c r="C17" s="22">
        <v>1.2319444444444445</v>
      </c>
      <c r="D17" s="10">
        <v>0.27361111111111108</v>
      </c>
      <c r="E17" s="15">
        <v>1</v>
      </c>
      <c r="F17" s="12"/>
      <c r="G17" s="12"/>
      <c r="H17" s="24">
        <f t="shared" ref="H17" si="24">C17/4.5</f>
        <v>0.27376543209876547</v>
      </c>
      <c r="I17" s="25"/>
    </row>
    <row r="18" spans="1:9" x14ac:dyDescent="0.3">
      <c r="A18" s="9" t="s">
        <v>95</v>
      </c>
      <c r="B18" s="9" t="s">
        <v>52</v>
      </c>
      <c r="C18" s="10">
        <v>0.86597222222222225</v>
      </c>
      <c r="D18" s="10">
        <v>0.26805555555555555</v>
      </c>
      <c r="E18" s="15">
        <v>2</v>
      </c>
      <c r="F18" s="12"/>
      <c r="G18" s="12"/>
      <c r="H18" s="24">
        <f t="shared" ref="H18" si="25">C18/3.23</f>
        <v>0.26810285517715859</v>
      </c>
      <c r="I18" s="25"/>
    </row>
    <row r="19" spans="1:9" x14ac:dyDescent="0.3">
      <c r="A19" s="9" t="s">
        <v>95</v>
      </c>
      <c r="B19" s="9" t="s">
        <v>91</v>
      </c>
      <c r="C19" s="22">
        <v>1.2847222222222221</v>
      </c>
      <c r="D19" s="10">
        <v>0.28958333333333336</v>
      </c>
      <c r="E19" s="15">
        <v>3</v>
      </c>
      <c r="F19" s="17">
        <f t="shared" ref="F19" si="26">C17+C18+C19</f>
        <v>3.3826388888888888</v>
      </c>
      <c r="G19" s="16">
        <f t="shared" ref="G19" si="27">AVERAGE(D17:D19)</f>
        <v>0.27708333333333335</v>
      </c>
      <c r="H19" s="24">
        <f t="shared" ref="H19" si="28">C19/4.44</f>
        <v>0.2893518518518518</v>
      </c>
      <c r="I19" s="24">
        <f t="shared" ref="I19" si="29">AVERAGE(H17:H19)</f>
        <v>0.2770733797092586</v>
      </c>
    </row>
    <row r="20" spans="1:9" x14ac:dyDescent="0.3">
      <c r="A20" s="9" t="s">
        <v>96</v>
      </c>
      <c r="B20" s="9" t="s">
        <v>16</v>
      </c>
      <c r="C20" s="10">
        <v>0.98819444444444438</v>
      </c>
      <c r="D20" s="10">
        <v>0.21944444444444444</v>
      </c>
      <c r="E20" s="15">
        <v>1</v>
      </c>
      <c r="F20" s="12"/>
      <c r="G20" s="12"/>
      <c r="H20" s="24">
        <f t="shared" ref="H20" si="30">C20/4.5</f>
        <v>0.21959876543209875</v>
      </c>
      <c r="I20" s="25"/>
    </row>
    <row r="21" spans="1:9" x14ac:dyDescent="0.3">
      <c r="A21" s="9" t="s">
        <v>96</v>
      </c>
      <c r="B21" s="9" t="s">
        <v>24</v>
      </c>
      <c r="C21" s="10">
        <v>0.69652777777777775</v>
      </c>
      <c r="D21" s="10">
        <v>0.21597222222222223</v>
      </c>
      <c r="E21" s="15">
        <v>2</v>
      </c>
      <c r="F21" s="12"/>
      <c r="G21" s="12"/>
      <c r="H21" s="24">
        <f t="shared" ref="H21" si="31">C21/3.23</f>
        <v>0.21564327485380116</v>
      </c>
      <c r="I21" s="25"/>
    </row>
    <row r="22" spans="1:9" x14ac:dyDescent="0.3">
      <c r="A22" s="9" t="s">
        <v>96</v>
      </c>
      <c r="B22" s="9" t="s">
        <v>91</v>
      </c>
      <c r="C22" s="22">
        <v>1.0326388888888889</v>
      </c>
      <c r="D22" s="10">
        <v>0.23263888888888887</v>
      </c>
      <c r="E22" s="15">
        <v>3</v>
      </c>
      <c r="F22" s="17">
        <f t="shared" ref="F22" si="32">C20+C21+C22</f>
        <v>2.7173611111111109</v>
      </c>
      <c r="G22" s="16">
        <f t="shared" ref="G22" si="33">AVERAGE(D20:D22)</f>
        <v>0.22268518518518518</v>
      </c>
      <c r="H22" s="24">
        <f t="shared" ref="H22" si="34">C22/4.44</f>
        <v>0.2325763263263263</v>
      </c>
      <c r="I22" s="24">
        <f t="shared" ref="I22" si="35">AVERAGE(H20:H22)</f>
        <v>0.22260612220407539</v>
      </c>
    </row>
    <row r="23" spans="1:9" x14ac:dyDescent="0.3">
      <c r="A23" s="8" t="s">
        <v>97</v>
      </c>
      <c r="B23" s="8" t="s">
        <v>15</v>
      </c>
      <c r="C23" s="18">
        <v>0.8930555555555556</v>
      </c>
      <c r="D23" s="18">
        <v>0.1986111111111111</v>
      </c>
      <c r="E23" s="15">
        <v>1</v>
      </c>
      <c r="F23" s="12"/>
      <c r="G23" s="12"/>
      <c r="H23" s="24">
        <f t="shared" ref="H23" si="36">C23/4.5</f>
        <v>0.19845679012345679</v>
      </c>
      <c r="I23" s="25"/>
    </row>
    <row r="24" spans="1:9" x14ac:dyDescent="0.3">
      <c r="A24" s="9" t="s">
        <v>97</v>
      </c>
      <c r="B24" s="9" t="s">
        <v>24</v>
      </c>
      <c r="C24" s="10">
        <v>0.63888888888888895</v>
      </c>
      <c r="D24" s="10">
        <v>0.19791666666666666</v>
      </c>
      <c r="E24" s="15">
        <v>2</v>
      </c>
      <c r="F24" s="12"/>
      <c r="G24" s="12"/>
      <c r="H24" s="24">
        <f t="shared" ref="H24" si="37">C24/3.23</f>
        <v>0.19779841761265912</v>
      </c>
      <c r="I24" s="25"/>
    </row>
    <row r="25" spans="1:9" x14ac:dyDescent="0.3">
      <c r="A25" s="9" t="s">
        <v>97</v>
      </c>
      <c r="B25" s="9" t="s">
        <v>87</v>
      </c>
      <c r="C25" s="10">
        <v>0.93402777777777779</v>
      </c>
      <c r="D25" s="10">
        <v>0.21041666666666667</v>
      </c>
      <c r="E25" s="15">
        <v>3</v>
      </c>
      <c r="F25" s="17">
        <f t="shared" ref="F25" si="38">C23+C24+C25</f>
        <v>2.4659722222222222</v>
      </c>
      <c r="G25" s="16">
        <f t="shared" ref="G25" si="39">AVERAGE(D23:D25)</f>
        <v>0.20231481481481481</v>
      </c>
      <c r="H25" s="24">
        <f t="shared" ref="H25" si="40">C25/4.44</f>
        <v>0.2103666166166166</v>
      </c>
      <c r="I25" s="24">
        <f t="shared" ref="I25" si="41">AVERAGE(H23:H25)</f>
        <v>0.20220727478424416</v>
      </c>
    </row>
    <row r="26" spans="1:9" x14ac:dyDescent="0.3">
      <c r="A26" s="8" t="s">
        <v>98</v>
      </c>
      <c r="B26" s="8" t="s">
        <v>51</v>
      </c>
      <c r="C26" s="18">
        <v>0.86805555555555547</v>
      </c>
      <c r="D26" s="18">
        <v>0.19236111111111112</v>
      </c>
      <c r="E26" s="15">
        <v>1</v>
      </c>
      <c r="F26" s="12"/>
      <c r="G26" s="12"/>
      <c r="H26" s="24">
        <f t="shared" ref="H26" si="42">C26/4.5</f>
        <v>0.1929012345679012</v>
      </c>
      <c r="I26" s="25"/>
    </row>
    <row r="27" spans="1:9" x14ac:dyDescent="0.3">
      <c r="A27" s="9" t="s">
        <v>98</v>
      </c>
      <c r="B27" s="9" t="s">
        <v>28</v>
      </c>
      <c r="C27" s="10">
        <v>0.63055555555555554</v>
      </c>
      <c r="D27" s="10">
        <v>0.19513888888888889</v>
      </c>
      <c r="E27" s="15">
        <v>2</v>
      </c>
      <c r="F27" s="12"/>
      <c r="G27" s="12"/>
      <c r="H27" s="24">
        <f t="shared" ref="H27" si="43">C27/3.23</f>
        <v>0.19521843825249396</v>
      </c>
      <c r="I27" s="25"/>
    </row>
    <row r="28" spans="1:9" x14ac:dyDescent="0.3">
      <c r="A28" s="9" t="s">
        <v>98</v>
      </c>
      <c r="B28" s="9" t="s">
        <v>91</v>
      </c>
      <c r="C28" s="10">
        <v>0.91319444444444453</v>
      </c>
      <c r="D28" s="10">
        <v>0.20555555555555557</v>
      </c>
      <c r="E28" s="15">
        <v>3</v>
      </c>
      <c r="F28" s="17">
        <f t="shared" ref="F28" si="44">C26+C27+C28</f>
        <v>2.4118055555555555</v>
      </c>
      <c r="G28" s="16">
        <f t="shared" ref="G28" si="45">AVERAGE(D26:D28)</f>
        <v>0.19768518518518519</v>
      </c>
      <c r="H28" s="24">
        <f t="shared" ref="H28" si="46">C28/4.44</f>
        <v>0.20567442442442443</v>
      </c>
      <c r="I28" s="24">
        <f t="shared" ref="I28" si="47">AVERAGE(H26:H28)</f>
        <v>0.19793136574827319</v>
      </c>
    </row>
    <row r="29" spans="1:9" x14ac:dyDescent="0.3">
      <c r="A29" s="8" t="s">
        <v>99</v>
      </c>
      <c r="B29" s="8" t="s">
        <v>31</v>
      </c>
      <c r="C29" s="20">
        <v>1.211111111111111</v>
      </c>
      <c r="D29" s="18">
        <v>0.26944444444444443</v>
      </c>
      <c r="E29" s="15">
        <v>1</v>
      </c>
      <c r="F29" s="12"/>
      <c r="G29" s="12"/>
      <c r="H29" s="24">
        <f t="shared" ref="H29" si="48">C29/4.5</f>
        <v>0.26913580246913577</v>
      </c>
      <c r="I29" s="25"/>
    </row>
    <row r="30" spans="1:9" x14ac:dyDescent="0.3">
      <c r="A30" s="9" t="s">
        <v>99</v>
      </c>
      <c r="B30" s="9" t="s">
        <v>38</v>
      </c>
      <c r="C30" s="10">
        <v>0.85069444444444453</v>
      </c>
      <c r="D30" s="10">
        <v>0.26319444444444445</v>
      </c>
      <c r="E30" s="15">
        <v>2</v>
      </c>
      <c r="F30" s="12"/>
      <c r="G30" s="12"/>
      <c r="H30" s="24">
        <f t="shared" ref="H30" si="49">C30/3.23</f>
        <v>0.2633728930168559</v>
      </c>
      <c r="I30" s="25"/>
    </row>
    <row r="31" spans="1:9" x14ac:dyDescent="0.3">
      <c r="A31" s="9" t="s">
        <v>99</v>
      </c>
      <c r="B31" s="9" t="s">
        <v>89</v>
      </c>
      <c r="C31" s="22">
        <v>1.1576388888888889</v>
      </c>
      <c r="D31" s="10">
        <v>0.26041666666666669</v>
      </c>
      <c r="E31" s="15">
        <v>3</v>
      </c>
      <c r="F31" s="17">
        <f t="shared" ref="F31" si="50">C29+C30+C31</f>
        <v>3.2194444444444441</v>
      </c>
      <c r="G31" s="16">
        <f t="shared" ref="G31" si="51">AVERAGE(D29:D31)</f>
        <v>0.26435185185185189</v>
      </c>
      <c r="H31" s="24">
        <f t="shared" ref="H31" si="52">C31/4.44</f>
        <v>0.26072947947947944</v>
      </c>
      <c r="I31" s="24">
        <f t="shared" ref="I31" si="53">AVERAGE(H29:H31)</f>
        <v>0.26441272498849039</v>
      </c>
    </row>
    <row r="32" spans="1:9" x14ac:dyDescent="0.3">
      <c r="A32" s="8" t="s">
        <v>100</v>
      </c>
      <c r="B32" s="8" t="s">
        <v>31</v>
      </c>
      <c r="C32" s="18">
        <v>0.88402777777777775</v>
      </c>
      <c r="D32" s="18">
        <v>0.19652777777777777</v>
      </c>
      <c r="E32" s="15">
        <v>1</v>
      </c>
      <c r="F32" s="12"/>
      <c r="G32" s="12"/>
      <c r="H32" s="24">
        <f t="shared" ref="H32" si="54">C32/4.5</f>
        <v>0.19645061728395061</v>
      </c>
      <c r="I32" s="25"/>
    </row>
    <row r="33" spans="1:9" x14ac:dyDescent="0.3">
      <c r="A33" s="9" t="s">
        <v>100</v>
      </c>
      <c r="B33" s="9" t="s">
        <v>24</v>
      </c>
      <c r="C33" s="10">
        <v>0.59097222222222223</v>
      </c>
      <c r="D33" s="10">
        <v>0.18333333333333335</v>
      </c>
      <c r="E33" s="15">
        <v>2</v>
      </c>
      <c r="F33" s="12"/>
      <c r="G33" s="12"/>
      <c r="H33" s="24">
        <f t="shared" ref="H33" si="55">C33/3.23</f>
        <v>0.18296353629170967</v>
      </c>
      <c r="I33" s="25"/>
    </row>
    <row r="34" spans="1:9" x14ac:dyDescent="0.3">
      <c r="A34" s="9" t="s">
        <v>100</v>
      </c>
      <c r="B34" s="9" t="s">
        <v>101</v>
      </c>
      <c r="C34" s="10">
        <v>0.84375</v>
      </c>
      <c r="D34" s="10">
        <v>0.19027777777777777</v>
      </c>
      <c r="E34" s="15">
        <v>3</v>
      </c>
      <c r="F34" s="17">
        <f t="shared" ref="F34" si="56">C32+C33+C34</f>
        <v>2.3187500000000001</v>
      </c>
      <c r="G34" s="16">
        <f t="shared" ref="G34" si="57">AVERAGE(D32:D34)</f>
        <v>0.1900462962962963</v>
      </c>
      <c r="H34" s="24">
        <f t="shared" ref="H34" si="58">C34/4.44</f>
        <v>0.19003378378378377</v>
      </c>
      <c r="I34" s="24">
        <f t="shared" ref="I34" si="59">AVERAGE(H32:H34)</f>
        <v>0.18981597911981471</v>
      </c>
    </row>
    <row r="35" spans="1:9" x14ac:dyDescent="0.3">
      <c r="A35" s="8" t="s">
        <v>102</v>
      </c>
      <c r="B35" s="8" t="s">
        <v>18</v>
      </c>
      <c r="C35" s="18">
        <v>0.97013888888888899</v>
      </c>
      <c r="D35" s="18">
        <v>0.21527777777777779</v>
      </c>
      <c r="E35" s="15">
        <v>1</v>
      </c>
      <c r="F35" s="12"/>
      <c r="G35" s="12"/>
      <c r="H35" s="24">
        <f t="shared" ref="H35" si="60">C35/4.5</f>
        <v>0.21558641975308646</v>
      </c>
      <c r="I35" s="25"/>
    </row>
    <row r="36" spans="1:9" x14ac:dyDescent="0.3">
      <c r="A36" s="9" t="s">
        <v>102</v>
      </c>
      <c r="B36" s="9" t="s">
        <v>38</v>
      </c>
      <c r="C36" s="10">
        <v>0.90972222222222221</v>
      </c>
      <c r="D36" s="10">
        <v>0.28194444444444444</v>
      </c>
      <c r="E36" s="15">
        <v>2</v>
      </c>
      <c r="F36" s="12"/>
      <c r="G36" s="12"/>
      <c r="H36" s="24">
        <f t="shared" ref="H36" si="61">C36/3.23</f>
        <v>0.28164774681802546</v>
      </c>
      <c r="I36" s="25"/>
    </row>
    <row r="37" spans="1:9" x14ac:dyDescent="0.3">
      <c r="A37" s="9" t="s">
        <v>102</v>
      </c>
      <c r="B37" s="9" t="s">
        <v>91</v>
      </c>
      <c r="C37" s="22">
        <v>1.0305555555555557</v>
      </c>
      <c r="D37" s="10">
        <v>0.23194444444444443</v>
      </c>
      <c r="E37" s="15">
        <v>3</v>
      </c>
      <c r="F37" s="17">
        <f t="shared" ref="F37" si="62">C35+C36+C37</f>
        <v>2.9104166666666669</v>
      </c>
      <c r="G37" s="16">
        <f t="shared" ref="G37" si="63">AVERAGE(D35:D37)</f>
        <v>0.24305555555555555</v>
      </c>
      <c r="H37" s="24">
        <f t="shared" ref="H37" si="64">C37/4.44</f>
        <v>0.23210710710710711</v>
      </c>
      <c r="I37" s="24">
        <f t="shared" ref="I37" si="65">AVERAGE(H35:H37)</f>
        <v>0.24311375789273967</v>
      </c>
    </row>
    <row r="38" spans="1:9" x14ac:dyDescent="0.3">
      <c r="A38" s="8" t="s">
        <v>103</v>
      </c>
      <c r="B38" s="8" t="s">
        <v>15</v>
      </c>
      <c r="C38" s="20">
        <v>1.2104166666666667</v>
      </c>
      <c r="D38" s="18">
        <v>0.26874999999999999</v>
      </c>
      <c r="E38" s="15">
        <v>1</v>
      </c>
      <c r="F38" s="12"/>
      <c r="G38" s="12"/>
      <c r="H38" s="24">
        <f t="shared" ref="H38" si="66">C38/4.5</f>
        <v>0.26898148148148149</v>
      </c>
      <c r="I38" s="25"/>
    </row>
    <row r="39" spans="1:9" x14ac:dyDescent="0.3">
      <c r="A39" s="9" t="s">
        <v>103</v>
      </c>
      <c r="B39" s="9" t="s">
        <v>21</v>
      </c>
      <c r="C39" s="10">
        <v>0.86875000000000002</v>
      </c>
      <c r="D39" s="10">
        <v>0.26874999999999999</v>
      </c>
      <c r="E39" s="15">
        <v>2</v>
      </c>
      <c r="F39" s="12"/>
      <c r="G39" s="12"/>
      <c r="H39" s="24">
        <f t="shared" ref="H39" si="67">C39/3.23</f>
        <v>0.26896284829721362</v>
      </c>
      <c r="I39" s="25"/>
    </row>
    <row r="40" spans="1:9" x14ac:dyDescent="0.3">
      <c r="A40" s="9" t="s">
        <v>103</v>
      </c>
      <c r="B40" s="9" t="s">
        <v>27</v>
      </c>
      <c r="C40" s="22">
        <v>1.2847222222222221</v>
      </c>
      <c r="D40" s="10">
        <v>0.28958333333333336</v>
      </c>
      <c r="E40" s="15">
        <v>3</v>
      </c>
      <c r="F40" s="17">
        <f t="shared" ref="F40" si="68">C38+C39+C40</f>
        <v>3.3638888888888889</v>
      </c>
      <c r="G40" s="16">
        <f t="shared" ref="G40" si="69">AVERAGE(D38:D40)</f>
        <v>0.27569444444444446</v>
      </c>
      <c r="H40" s="24">
        <f t="shared" ref="H40" si="70">C40/4.44</f>
        <v>0.2893518518518518</v>
      </c>
      <c r="I40" s="24">
        <f t="shared" ref="I40" si="71">AVERAGE(H38:H40)</f>
        <v>0.27576539387684895</v>
      </c>
    </row>
    <row r="41" spans="1:9" x14ac:dyDescent="0.3">
      <c r="A41" s="9" t="s">
        <v>104</v>
      </c>
      <c r="B41" s="9" t="s">
        <v>11</v>
      </c>
      <c r="C41" s="10">
        <v>0.87916666666666676</v>
      </c>
      <c r="D41" s="10">
        <v>0.19513888888888889</v>
      </c>
      <c r="E41" s="15">
        <v>1</v>
      </c>
      <c r="F41" s="12"/>
      <c r="G41" s="12"/>
      <c r="H41" s="24">
        <f t="shared" ref="H41" si="72">C41/4.5</f>
        <v>0.19537037037037039</v>
      </c>
      <c r="I41" s="25"/>
    </row>
    <row r="42" spans="1:9" x14ac:dyDescent="0.3">
      <c r="A42" s="9" t="s">
        <v>104</v>
      </c>
      <c r="B42" s="9" t="s">
        <v>12</v>
      </c>
      <c r="C42" s="10">
        <v>0.63263888888888886</v>
      </c>
      <c r="D42" s="10">
        <v>0.19583333333333333</v>
      </c>
      <c r="E42" s="15">
        <v>2</v>
      </c>
      <c r="F42" s="12"/>
      <c r="G42" s="12"/>
      <c r="H42" s="24">
        <f t="shared" ref="H42" si="73">C42/3.23</f>
        <v>0.19586343309253526</v>
      </c>
      <c r="I42" s="25"/>
    </row>
    <row r="43" spans="1:9" x14ac:dyDescent="0.3">
      <c r="A43" s="9" t="s">
        <v>104</v>
      </c>
      <c r="B43" s="9" t="s">
        <v>105</v>
      </c>
      <c r="C43" s="10">
        <v>0.91388888888888886</v>
      </c>
      <c r="D43" s="10">
        <v>0.20555555555555557</v>
      </c>
      <c r="E43" s="15">
        <v>3</v>
      </c>
      <c r="F43" s="17">
        <f t="shared" ref="F43" si="74">C41+C42+C43</f>
        <v>2.4256944444444444</v>
      </c>
      <c r="G43" s="16">
        <f t="shared" ref="G43" si="75">AVERAGE(D41:D43)</f>
        <v>0.1988425925925926</v>
      </c>
      <c r="H43" s="24">
        <f t="shared" ref="H43" si="76">C43/4.44</f>
        <v>0.20583083083083081</v>
      </c>
      <c r="I43" s="24">
        <f t="shared" ref="I43" si="77">AVERAGE(H41:H43)</f>
        <v>0.19902154476457881</v>
      </c>
    </row>
    <row r="44" spans="1:9" x14ac:dyDescent="0.3">
      <c r="A44" s="9" t="s">
        <v>106</v>
      </c>
      <c r="B44" s="8" t="s">
        <v>31</v>
      </c>
      <c r="C44" s="20">
        <v>1.0881944444444445</v>
      </c>
      <c r="D44" s="18">
        <v>0.24166666666666667</v>
      </c>
      <c r="E44" s="15">
        <v>1</v>
      </c>
      <c r="F44" s="12"/>
      <c r="G44" s="12"/>
      <c r="H44" s="24">
        <f t="shared" ref="H44" si="78">C44/4.5</f>
        <v>0.241820987654321</v>
      </c>
      <c r="I44" s="25"/>
    </row>
    <row r="45" spans="1:9" x14ac:dyDescent="0.3">
      <c r="A45" s="9" t="s">
        <v>106</v>
      </c>
      <c r="B45" s="9" t="s">
        <v>28</v>
      </c>
      <c r="C45" s="10">
        <v>0.81111111111111101</v>
      </c>
      <c r="D45" s="10">
        <v>0.25138888888888888</v>
      </c>
      <c r="E45" s="15">
        <v>2</v>
      </c>
      <c r="F45" s="12"/>
      <c r="G45" s="12"/>
      <c r="H45" s="24">
        <f t="shared" ref="H45" si="79">C45/3.23</f>
        <v>0.25111799105607152</v>
      </c>
      <c r="I45" s="25"/>
    </row>
    <row r="46" spans="1:9" x14ac:dyDescent="0.3">
      <c r="A46" s="9" t="s">
        <v>106</v>
      </c>
      <c r="B46" s="9" t="s">
        <v>91</v>
      </c>
      <c r="C46" s="22">
        <v>1.1430555555555555</v>
      </c>
      <c r="D46" s="10">
        <v>0.25763888888888892</v>
      </c>
      <c r="E46" s="15">
        <v>3</v>
      </c>
      <c r="F46" s="17">
        <f t="shared" ref="F46" si="80">C44+C45+C46</f>
        <v>3.0423611111111111</v>
      </c>
      <c r="G46" s="16">
        <f t="shared" ref="G46" si="81">AVERAGE(D44:D46)</f>
        <v>0.2502314814814815</v>
      </c>
      <c r="H46" s="24">
        <f t="shared" ref="H46" si="82">C46/4.44</f>
        <v>0.25744494494494491</v>
      </c>
      <c r="I46" s="24">
        <f t="shared" ref="I46" si="83">AVERAGE(H44:H46)</f>
        <v>0.2501279745517791</v>
      </c>
    </row>
    <row r="47" spans="1:9" x14ac:dyDescent="0.3">
      <c r="A47" s="8" t="s">
        <v>107</v>
      </c>
      <c r="B47" s="8" t="s">
        <v>18</v>
      </c>
      <c r="C47" s="20">
        <v>1.2437500000000001</v>
      </c>
      <c r="D47" s="18">
        <v>0.27638888888888885</v>
      </c>
      <c r="E47" s="15">
        <v>1</v>
      </c>
      <c r="F47" s="12"/>
      <c r="G47" s="12"/>
      <c r="H47" s="24">
        <f t="shared" ref="H47" si="84">C47/4.5</f>
        <v>0.27638888888888891</v>
      </c>
      <c r="I47" s="25"/>
    </row>
    <row r="48" spans="1:9" x14ac:dyDescent="0.3">
      <c r="A48" s="9" t="s">
        <v>107</v>
      </c>
      <c r="B48" s="9" t="s">
        <v>52</v>
      </c>
      <c r="C48" s="10">
        <v>0.8354166666666667</v>
      </c>
      <c r="D48" s="10">
        <v>0.2590277777777778</v>
      </c>
      <c r="E48" s="15">
        <v>2</v>
      </c>
      <c r="F48" s="12"/>
      <c r="G48" s="12"/>
      <c r="H48" s="24">
        <f t="shared" ref="H48" si="85">C48/3.23</f>
        <v>0.25864293085655315</v>
      </c>
      <c r="I48" s="25"/>
    </row>
    <row r="49" spans="1:9" x14ac:dyDescent="0.3">
      <c r="A49" s="9" t="s">
        <v>107</v>
      </c>
      <c r="B49" s="9" t="s">
        <v>89</v>
      </c>
      <c r="C49" s="20">
        <v>1.4173611111111111</v>
      </c>
      <c r="D49" s="10">
        <v>0.32013888888888892</v>
      </c>
      <c r="E49" s="15">
        <v>3</v>
      </c>
      <c r="F49" s="17">
        <f t="shared" ref="F49" si="86">C47+C48+C49</f>
        <v>3.4965277777777777</v>
      </c>
      <c r="G49" s="16">
        <f t="shared" ref="G49" si="87">AVERAGE(D47:D49)</f>
        <v>0.28518518518518521</v>
      </c>
      <c r="H49" s="24">
        <f t="shared" ref="H49" si="88">C49/4.44</f>
        <v>0.31922547547547542</v>
      </c>
      <c r="I49" s="24">
        <f t="shared" ref="I49" si="89">AVERAGE(H47:H49)</f>
        <v>0.28475243174030579</v>
      </c>
    </row>
    <row r="50" spans="1:9" x14ac:dyDescent="0.3">
      <c r="A50" s="8" t="s">
        <v>108</v>
      </c>
      <c r="B50" s="9" t="s">
        <v>52</v>
      </c>
      <c r="C50" s="10">
        <v>0.67569444444444438</v>
      </c>
      <c r="D50" s="10">
        <v>0.20902777777777778</v>
      </c>
      <c r="E50" s="15">
        <v>2</v>
      </c>
      <c r="F50" s="12"/>
      <c r="G50" s="12"/>
      <c r="H50" s="24">
        <f t="shared" ref="H50" si="90">C50/4.5</f>
        <v>0.1501543209876543</v>
      </c>
      <c r="I50" s="25"/>
    </row>
    <row r="51" spans="1:9" x14ac:dyDescent="0.3">
      <c r="A51" s="8" t="s">
        <v>108</v>
      </c>
      <c r="B51" s="9" t="s">
        <v>87</v>
      </c>
      <c r="C51" s="22">
        <v>1.0305555555555557</v>
      </c>
      <c r="D51" s="10">
        <v>0.23194444444444443</v>
      </c>
      <c r="E51" s="15">
        <v>3</v>
      </c>
      <c r="F51" s="12"/>
      <c r="G51" s="12"/>
      <c r="H51" s="24">
        <f t="shared" ref="H51" si="91">C51/3.23</f>
        <v>0.3190574475404197</v>
      </c>
      <c r="I51" s="25"/>
    </row>
    <row r="52" spans="1:9" x14ac:dyDescent="0.3">
      <c r="A52" s="8" t="s">
        <v>108</v>
      </c>
      <c r="B52" s="8" t="s">
        <v>62</v>
      </c>
      <c r="C52" s="18">
        <v>0.92291666666666661</v>
      </c>
      <c r="D52" s="18">
        <v>0.20486111111111113</v>
      </c>
      <c r="E52" s="15">
        <v>1</v>
      </c>
      <c r="F52" s="17">
        <f t="shared" ref="F52" si="92">C50+C51+C52</f>
        <v>2.6291666666666664</v>
      </c>
      <c r="G52" s="16">
        <f t="shared" ref="G52" si="93">AVERAGE(D50:D52)</f>
        <v>0.21527777777777779</v>
      </c>
      <c r="H52" s="24">
        <f t="shared" ref="H52" si="94">C52/4.44</f>
        <v>0.2078641141141141</v>
      </c>
      <c r="I52" s="24">
        <f t="shared" ref="I52" si="95">AVERAGE(H50:H52)</f>
        <v>0.22569196088072938</v>
      </c>
    </row>
    <row r="53" spans="1:9" x14ac:dyDescent="0.3">
      <c r="A53" s="8" t="s">
        <v>109</v>
      </c>
      <c r="B53" s="8" t="s">
        <v>15</v>
      </c>
      <c r="C53" s="20">
        <v>1.0687499999999999</v>
      </c>
      <c r="D53" s="18">
        <v>0.23750000000000002</v>
      </c>
      <c r="E53" s="15">
        <v>1</v>
      </c>
      <c r="F53" s="12"/>
      <c r="G53" s="12"/>
      <c r="H53" s="24">
        <f t="shared" ref="H53" si="96">C53/4.5</f>
        <v>0.23749999999999996</v>
      </c>
      <c r="I53" s="25"/>
    </row>
    <row r="54" spans="1:9" x14ac:dyDescent="0.3">
      <c r="A54" s="9" t="s">
        <v>109</v>
      </c>
      <c r="B54" s="9" t="s">
        <v>43</v>
      </c>
      <c r="C54" s="10">
        <v>0.66249999999999998</v>
      </c>
      <c r="D54" s="10">
        <v>0.20486111111111113</v>
      </c>
      <c r="E54" s="15">
        <v>2</v>
      </c>
      <c r="F54" s="12"/>
      <c r="G54" s="12"/>
      <c r="H54" s="24">
        <f t="shared" ref="H54" si="97">C54/3.23</f>
        <v>0.20510835913312692</v>
      </c>
      <c r="I54" s="25"/>
    </row>
    <row r="55" spans="1:9" x14ac:dyDescent="0.3">
      <c r="A55" s="9" t="s">
        <v>109</v>
      </c>
      <c r="B55" s="9" t="s">
        <v>105</v>
      </c>
      <c r="C55" s="10">
        <v>0.97916666666666663</v>
      </c>
      <c r="D55" s="10">
        <v>0.22083333333333333</v>
      </c>
      <c r="E55" s="15">
        <v>3</v>
      </c>
      <c r="F55" s="17">
        <f t="shared" ref="F55" si="98">C53+C54+C55</f>
        <v>2.7104166666666663</v>
      </c>
      <c r="G55" s="16">
        <f t="shared" ref="G55" si="99">AVERAGE(D53:D55)</f>
        <v>0.2210648148148148</v>
      </c>
      <c r="H55" s="24">
        <f t="shared" ref="H55" si="100">C55/4.44</f>
        <v>0.22053303303303301</v>
      </c>
      <c r="I55" s="24">
        <f t="shared" ref="I55" si="101">AVERAGE(H53:H55)</f>
        <v>0.22104713072205331</v>
      </c>
    </row>
    <row r="56" spans="1:9" x14ac:dyDescent="0.3">
      <c r="A56" s="8" t="s">
        <v>110</v>
      </c>
      <c r="B56" s="8" t="s">
        <v>83</v>
      </c>
      <c r="C56" s="18">
        <v>0.87361111111111101</v>
      </c>
      <c r="D56" s="18">
        <v>0.19444444444444445</v>
      </c>
      <c r="E56" s="15">
        <v>1</v>
      </c>
      <c r="F56" s="12"/>
      <c r="G56" s="12"/>
      <c r="H56" s="24">
        <f t="shared" ref="H56" si="102">C56/4.5</f>
        <v>0.19413580246913578</v>
      </c>
      <c r="I56" s="25"/>
    </row>
    <row r="57" spans="1:9" x14ac:dyDescent="0.3">
      <c r="A57" s="9" t="s">
        <v>110</v>
      </c>
      <c r="B57" s="9" t="s">
        <v>12</v>
      </c>
      <c r="C57" s="10">
        <v>0.60069444444444442</v>
      </c>
      <c r="D57" s="10">
        <v>0.18611111111111112</v>
      </c>
      <c r="E57" s="15">
        <v>2</v>
      </c>
      <c r="F57" s="12"/>
      <c r="G57" s="12"/>
      <c r="H57" s="24">
        <f t="shared" ref="H57" si="103">C57/3.23</f>
        <v>0.18597351221190231</v>
      </c>
      <c r="I57" s="25"/>
    </row>
    <row r="58" spans="1:9" x14ac:dyDescent="0.3">
      <c r="A58" s="9" t="s">
        <v>110</v>
      </c>
      <c r="B58" s="9" t="s">
        <v>91</v>
      </c>
      <c r="C58" s="10">
        <v>0.88194444444444453</v>
      </c>
      <c r="D58" s="10">
        <v>0.1986111111111111</v>
      </c>
      <c r="E58" s="15">
        <v>3</v>
      </c>
      <c r="F58" s="17">
        <f t="shared" ref="F58" si="104">C56+C57+C58</f>
        <v>2.3562500000000002</v>
      </c>
      <c r="G58" s="16">
        <f t="shared" ref="G58" si="105">AVERAGE(D56:D58)</f>
        <v>0.19305555555555554</v>
      </c>
      <c r="H58" s="24">
        <f t="shared" ref="H58" si="106">C58/4.44</f>
        <v>0.19863613613613615</v>
      </c>
      <c r="I58" s="24">
        <f t="shared" ref="I58" si="107">AVERAGE(H56:H58)</f>
        <v>0.19291515027239139</v>
      </c>
    </row>
    <row r="59" spans="1:9" x14ac:dyDescent="0.3">
      <c r="A59" s="9" t="s">
        <v>111</v>
      </c>
      <c r="B59" s="9" t="s">
        <v>27</v>
      </c>
      <c r="C59" s="22">
        <v>1.2291666666666667</v>
      </c>
      <c r="D59" s="10">
        <v>0.27291666666666664</v>
      </c>
      <c r="E59" s="15">
        <v>1</v>
      </c>
      <c r="F59" s="12"/>
      <c r="G59" s="12"/>
      <c r="H59" s="24">
        <f t="shared" ref="H59" si="108">C59/4.5</f>
        <v>0.27314814814814814</v>
      </c>
      <c r="I59" s="25"/>
    </row>
    <row r="60" spans="1:9" x14ac:dyDescent="0.3">
      <c r="A60" s="9" t="s">
        <v>111</v>
      </c>
      <c r="B60" s="9" t="s">
        <v>28</v>
      </c>
      <c r="C60" s="10">
        <v>0.91736111111111107</v>
      </c>
      <c r="D60" s="10">
        <v>0.28402777777777777</v>
      </c>
      <c r="E60" s="15">
        <v>2</v>
      </c>
      <c r="F60" s="12"/>
      <c r="G60" s="12"/>
      <c r="H60" s="24">
        <f t="shared" ref="H60" si="109">C60/3.23</f>
        <v>0.28401272789817683</v>
      </c>
      <c r="I60" s="25"/>
    </row>
    <row r="61" spans="1:9" x14ac:dyDescent="0.3">
      <c r="A61" s="9" t="s">
        <v>111</v>
      </c>
      <c r="B61" s="9" t="s">
        <v>11</v>
      </c>
      <c r="C61" s="22">
        <v>1.304861111111111</v>
      </c>
      <c r="D61" s="10">
        <v>0.29375000000000001</v>
      </c>
      <c r="E61" s="15">
        <v>3</v>
      </c>
      <c r="F61" s="17">
        <f t="shared" ref="F61" si="110">C59+C60+C61</f>
        <v>3.4513888888888893</v>
      </c>
      <c r="G61" s="16">
        <f t="shared" ref="G61" si="111">AVERAGE(D59:D61)</f>
        <v>0.28356481481481483</v>
      </c>
      <c r="H61" s="24">
        <f t="shared" ref="H61" si="112">C61/4.44</f>
        <v>0.29388763763763759</v>
      </c>
      <c r="I61" s="24">
        <f t="shared" ref="I61" si="113">AVERAGE(H59:H61)</f>
        <v>0.28368283789465415</v>
      </c>
    </row>
    <row r="62" spans="1:9" x14ac:dyDescent="0.3">
      <c r="A62" s="8" t="s">
        <v>112</v>
      </c>
      <c r="B62" s="8" t="s">
        <v>15</v>
      </c>
      <c r="C62" s="18">
        <v>0.87916666666666676</v>
      </c>
      <c r="D62" s="18">
        <v>0.19513888888888889</v>
      </c>
      <c r="E62" s="15">
        <v>1</v>
      </c>
      <c r="F62" s="12"/>
      <c r="G62" s="12"/>
      <c r="H62" s="24">
        <f t="shared" ref="H62" si="114">C62/4.5</f>
        <v>0.19537037037037039</v>
      </c>
      <c r="I62" s="25"/>
    </row>
    <row r="63" spans="1:9" x14ac:dyDescent="0.3">
      <c r="A63" s="9" t="s">
        <v>112</v>
      </c>
      <c r="B63" s="9" t="s">
        <v>12</v>
      </c>
      <c r="C63" s="10">
        <v>0.62291666666666667</v>
      </c>
      <c r="D63" s="10">
        <v>0.19305555555555554</v>
      </c>
      <c r="E63" s="15">
        <v>2</v>
      </c>
      <c r="F63" s="12"/>
      <c r="G63" s="12"/>
      <c r="H63" s="24">
        <f t="shared" ref="H63" si="115">C63/3.23</f>
        <v>0.19285345717234262</v>
      </c>
      <c r="I63" s="25"/>
    </row>
    <row r="64" spans="1:9" x14ac:dyDescent="0.3">
      <c r="A64" s="9" t="s">
        <v>112</v>
      </c>
      <c r="B64" s="9" t="s">
        <v>91</v>
      </c>
      <c r="C64" s="10">
        <v>0.8881944444444444</v>
      </c>
      <c r="D64" s="10">
        <v>0.19999999999999998</v>
      </c>
      <c r="E64" s="15">
        <v>3</v>
      </c>
      <c r="F64" s="17">
        <f t="shared" ref="F64" si="116">C62+C63+C64</f>
        <v>2.3902777777777779</v>
      </c>
      <c r="G64" s="16">
        <f t="shared" ref="G64" si="117">AVERAGE(D62:D64)</f>
        <v>0.19606481481481478</v>
      </c>
      <c r="H64" s="24">
        <f t="shared" ref="H64" si="118">C64/4.44</f>
        <v>0.20004379379379378</v>
      </c>
      <c r="I64" s="24">
        <f t="shared" ref="I64" si="119">AVERAGE(H62:H64)</f>
        <v>0.19608920711216893</v>
      </c>
    </row>
    <row r="65" spans="1:9" x14ac:dyDescent="0.3">
      <c r="A65" s="9" t="s">
        <v>113</v>
      </c>
      <c r="B65" s="9" t="s">
        <v>16</v>
      </c>
      <c r="C65" s="22">
        <v>1.1416666666666666</v>
      </c>
      <c r="D65" s="10">
        <v>0.25347222222222221</v>
      </c>
      <c r="E65" s="15">
        <v>1</v>
      </c>
      <c r="F65" s="12"/>
      <c r="G65" s="12"/>
      <c r="H65" s="24">
        <f t="shared" ref="H65" si="120">C65/4.5</f>
        <v>0.25370370370370371</v>
      </c>
      <c r="I65" s="25"/>
    </row>
    <row r="66" spans="1:9" x14ac:dyDescent="0.3">
      <c r="A66" s="9" t="s">
        <v>113</v>
      </c>
      <c r="B66" s="9" t="s">
        <v>52</v>
      </c>
      <c r="C66" s="10">
        <v>0.70624999999999993</v>
      </c>
      <c r="D66" s="10">
        <v>0.21875</v>
      </c>
      <c r="E66" s="15">
        <v>2</v>
      </c>
      <c r="F66" s="12"/>
      <c r="G66" s="12"/>
      <c r="H66" s="24">
        <f t="shared" ref="H66" si="121">C66/3.23</f>
        <v>0.21865325077399378</v>
      </c>
      <c r="I66" s="25"/>
    </row>
    <row r="67" spans="1:9" x14ac:dyDescent="0.3">
      <c r="A67" s="9" t="s">
        <v>113</v>
      </c>
      <c r="B67" s="9" t="s">
        <v>105</v>
      </c>
      <c r="C67" s="22">
        <v>1.0395833333333333</v>
      </c>
      <c r="D67" s="10">
        <v>0.23402777777777781</v>
      </c>
      <c r="E67" s="15">
        <v>3</v>
      </c>
      <c r="F67" s="17">
        <f t="shared" ref="F67" si="122">C65+C66+C67</f>
        <v>2.8874999999999997</v>
      </c>
      <c r="G67" s="16">
        <f t="shared" ref="G67" si="123">AVERAGE(D65:D67)</f>
        <v>0.23541666666666669</v>
      </c>
      <c r="H67" s="24">
        <f t="shared" ref="H67" si="124">C67/4.44</f>
        <v>0.23414039039039036</v>
      </c>
      <c r="I67" s="24">
        <f t="shared" ref="I67" si="125">AVERAGE(H65:H67)</f>
        <v>0.23549911495602927</v>
      </c>
    </row>
    <row r="68" spans="1:9" x14ac:dyDescent="0.3">
      <c r="A68" s="8" t="s">
        <v>114</v>
      </c>
      <c r="B68" s="8" t="s">
        <v>15</v>
      </c>
      <c r="C68" s="18">
        <v>0.99861111111111101</v>
      </c>
      <c r="D68" s="18">
        <v>0.22222222222222221</v>
      </c>
      <c r="E68" s="15">
        <v>1</v>
      </c>
      <c r="F68" s="12"/>
      <c r="G68" s="12"/>
      <c r="H68" s="24">
        <f t="shared" ref="H68" si="126">C68/4.5</f>
        <v>0.22191358024691354</v>
      </c>
      <c r="I68" s="25"/>
    </row>
    <row r="69" spans="1:9" x14ac:dyDescent="0.3">
      <c r="A69" s="9" t="s">
        <v>114</v>
      </c>
      <c r="B69" s="9" t="s">
        <v>21</v>
      </c>
      <c r="C69" s="10">
        <v>0.72222222222222221</v>
      </c>
      <c r="D69" s="10">
        <v>0.22361111111111109</v>
      </c>
      <c r="E69" s="15">
        <v>2</v>
      </c>
      <c r="F69" s="12"/>
      <c r="G69" s="12"/>
      <c r="H69" s="24">
        <f t="shared" ref="H69" si="127">C69/3.23</f>
        <v>0.22359821121431028</v>
      </c>
      <c r="I69" s="25"/>
    </row>
    <row r="70" spans="1:9" x14ac:dyDescent="0.3">
      <c r="A70" s="9" t="s">
        <v>114</v>
      </c>
      <c r="B70" s="9" t="s">
        <v>87</v>
      </c>
      <c r="C70" s="22">
        <v>1.0618055555555557</v>
      </c>
      <c r="D70" s="10">
        <v>0.2388888888888889</v>
      </c>
      <c r="E70" s="15">
        <v>3</v>
      </c>
      <c r="F70" s="17">
        <f t="shared" ref="F70" si="128">C68+C69+C70</f>
        <v>2.7826388888888891</v>
      </c>
      <c r="G70" s="16">
        <f t="shared" ref="G70" si="129">AVERAGE(D68:D70)</f>
        <v>0.22824074074074074</v>
      </c>
      <c r="H70" s="24">
        <f t="shared" ref="H70" si="130">C70/4.44</f>
        <v>0.23914539539539539</v>
      </c>
      <c r="I70" s="24">
        <f t="shared" ref="I70" si="131">AVERAGE(H68:H70)</f>
        <v>0.22821906228553976</v>
      </c>
    </row>
    <row r="71" spans="1:9" x14ac:dyDescent="0.3">
      <c r="A71" s="8" t="s">
        <v>115</v>
      </c>
      <c r="B71" s="8" t="s">
        <v>62</v>
      </c>
      <c r="C71" s="18">
        <v>0.75694444444444453</v>
      </c>
      <c r="D71" s="18">
        <v>0.16805555555555554</v>
      </c>
      <c r="E71" s="15">
        <v>1</v>
      </c>
      <c r="F71" s="12"/>
      <c r="G71" s="12"/>
      <c r="H71" s="24">
        <f t="shared" ref="H71" si="132">C71/4.5</f>
        <v>0.1682098765432099</v>
      </c>
      <c r="I71" s="25"/>
    </row>
    <row r="72" spans="1:9" x14ac:dyDescent="0.3">
      <c r="A72" s="9" t="s">
        <v>115</v>
      </c>
      <c r="B72" s="9" t="s">
        <v>38</v>
      </c>
      <c r="C72" s="10">
        <v>0.52916666666666667</v>
      </c>
      <c r="D72" s="10">
        <v>0.16388888888888889</v>
      </c>
      <c r="E72" s="15">
        <v>2</v>
      </c>
      <c r="F72" s="12"/>
      <c r="G72" s="12"/>
      <c r="H72" s="24">
        <f t="shared" ref="H72" si="133">C72/3.23</f>
        <v>0.16382868937048503</v>
      </c>
      <c r="I72" s="25"/>
    </row>
    <row r="73" spans="1:9" x14ac:dyDescent="0.3">
      <c r="A73" s="9" t="s">
        <v>115</v>
      </c>
      <c r="B73" s="9" t="s">
        <v>87</v>
      </c>
      <c r="C73" s="10">
        <v>0.79999999999999993</v>
      </c>
      <c r="D73" s="10">
        <v>0.17986111111111111</v>
      </c>
      <c r="E73" s="15">
        <v>3</v>
      </c>
      <c r="F73" s="17">
        <f t="shared" ref="F73" si="134">C71+C72+C73</f>
        <v>2.0861111111111112</v>
      </c>
      <c r="G73" s="16">
        <f t="shared" ref="G73" si="135">AVERAGE(D71:D73)</f>
        <v>0.17060185185185184</v>
      </c>
      <c r="H73" s="24">
        <f t="shared" ref="H73" si="136">C73/4.44</f>
        <v>0.18018018018018014</v>
      </c>
      <c r="I73" s="24">
        <f t="shared" ref="I73" si="137">AVERAGE(H71:H73)</f>
        <v>0.17073958203129169</v>
      </c>
    </row>
    <row r="74" spans="1:9" x14ac:dyDescent="0.3">
      <c r="A74" s="9" t="s">
        <v>116</v>
      </c>
      <c r="B74" s="9" t="s">
        <v>27</v>
      </c>
      <c r="C74" s="22">
        <v>1.1645833333333333</v>
      </c>
      <c r="D74" s="10">
        <v>0.2590277777777778</v>
      </c>
      <c r="E74" s="15">
        <v>1</v>
      </c>
      <c r="F74" s="12"/>
      <c r="G74" s="12"/>
      <c r="H74" s="24">
        <f t="shared" ref="H74" si="138">C74/4.5</f>
        <v>0.2587962962962963</v>
      </c>
      <c r="I74" s="25"/>
    </row>
    <row r="75" spans="1:9" x14ac:dyDescent="0.3">
      <c r="A75" s="9" t="s">
        <v>116</v>
      </c>
      <c r="B75" s="9" t="s">
        <v>38</v>
      </c>
      <c r="C75" s="10">
        <v>0.84722222222222221</v>
      </c>
      <c r="D75" s="10">
        <v>0.26250000000000001</v>
      </c>
      <c r="E75" s="15">
        <v>2</v>
      </c>
      <c r="F75" s="12"/>
      <c r="G75" s="12"/>
      <c r="H75" s="24">
        <f t="shared" ref="H75" si="139">C75/3.23</f>
        <v>0.26229790161678707</v>
      </c>
      <c r="I75" s="25"/>
    </row>
    <row r="76" spans="1:9" x14ac:dyDescent="0.3">
      <c r="A76" s="9" t="s">
        <v>116</v>
      </c>
      <c r="B76" s="9" t="s">
        <v>16</v>
      </c>
      <c r="C76" s="22">
        <v>1.2611111111111111</v>
      </c>
      <c r="D76" s="10">
        <v>0.28402777777777777</v>
      </c>
      <c r="E76" s="15">
        <v>3</v>
      </c>
      <c r="F76" s="17">
        <f t="shared" ref="F76" si="140">C74+C75+C76</f>
        <v>3.2729166666666667</v>
      </c>
      <c r="G76" s="16">
        <f t="shared" ref="G76" si="141">AVERAGE(D74:D76)</f>
        <v>0.26851851851851855</v>
      </c>
      <c r="H76" s="24">
        <f t="shared" ref="H76" si="142">C76/4.44</f>
        <v>0.28403403403403399</v>
      </c>
      <c r="I76" s="24">
        <f t="shared" ref="I76" si="143">AVERAGE(H74:H76)</f>
        <v>0.26837607731570579</v>
      </c>
    </row>
    <row r="77" spans="1:9" x14ac:dyDescent="0.3">
      <c r="A77" s="8" t="s">
        <v>117</v>
      </c>
      <c r="B77" s="8" t="s">
        <v>62</v>
      </c>
      <c r="C77" s="18">
        <v>0.9770833333333333</v>
      </c>
      <c r="D77" s="18">
        <v>0.21736111111111112</v>
      </c>
      <c r="E77" s="15">
        <v>1</v>
      </c>
      <c r="F77" s="12"/>
      <c r="G77" s="12"/>
      <c r="H77" s="24">
        <f t="shared" ref="H77" si="144">C77/4.5</f>
        <v>0.21712962962962962</v>
      </c>
      <c r="I77" s="25"/>
    </row>
    <row r="78" spans="1:9" x14ac:dyDescent="0.3">
      <c r="A78" s="9" t="s">
        <v>117</v>
      </c>
      <c r="B78" s="9" t="s">
        <v>38</v>
      </c>
      <c r="C78" s="10">
        <v>0.70972222222222225</v>
      </c>
      <c r="D78" s="10">
        <v>0.21944444444444444</v>
      </c>
      <c r="E78" s="15">
        <v>2</v>
      </c>
      <c r="F78" s="12"/>
      <c r="G78" s="12"/>
      <c r="H78" s="24">
        <f t="shared" ref="H78" si="145">C78/3.23</f>
        <v>0.21972824217406262</v>
      </c>
      <c r="I78" s="25"/>
    </row>
    <row r="79" spans="1:9" x14ac:dyDescent="0.3">
      <c r="A79" s="9" t="s">
        <v>117</v>
      </c>
      <c r="B79" s="9" t="s">
        <v>91</v>
      </c>
      <c r="C79" s="22">
        <v>1.0250000000000001</v>
      </c>
      <c r="D79" s="10">
        <v>0.23055555555555554</v>
      </c>
      <c r="E79" s="15">
        <v>3</v>
      </c>
      <c r="F79" s="17">
        <f t="shared" ref="F79" si="146">C77+C78+C79</f>
        <v>2.7118055555555554</v>
      </c>
      <c r="G79" s="16">
        <f t="shared" ref="G79" si="147">AVERAGE(D77:D79)</f>
        <v>0.22245370370370368</v>
      </c>
      <c r="H79" s="24">
        <f t="shared" ref="H79" si="148">C79/4.44</f>
        <v>0.23085585585585586</v>
      </c>
      <c r="I79" s="24">
        <f t="shared" ref="I79" si="149">AVERAGE(H77:H79)</f>
        <v>0.2225712425531827</v>
      </c>
    </row>
    <row r="80" spans="1:9" x14ac:dyDescent="0.3">
      <c r="A80" s="8" t="s">
        <v>118</v>
      </c>
      <c r="B80" s="8" t="s">
        <v>15</v>
      </c>
      <c r="C80" s="20">
        <v>1.2493055555555557</v>
      </c>
      <c r="D80" s="18">
        <v>0.27777777777777779</v>
      </c>
      <c r="E80" s="15">
        <v>1</v>
      </c>
      <c r="F80" s="12"/>
      <c r="G80" s="12"/>
      <c r="H80" s="24">
        <f t="shared" ref="H80" si="150">C80/4.5</f>
        <v>0.27762345679012346</v>
      </c>
      <c r="I80" s="25"/>
    </row>
    <row r="81" spans="1:9" x14ac:dyDescent="0.3">
      <c r="A81" s="9" t="s">
        <v>118</v>
      </c>
      <c r="B81" s="9" t="s">
        <v>21</v>
      </c>
      <c r="C81" s="10">
        <v>0.88263888888888886</v>
      </c>
      <c r="D81" s="10">
        <v>0.27361111111111108</v>
      </c>
      <c r="E81" s="15">
        <v>2</v>
      </c>
      <c r="F81" s="12"/>
      <c r="G81" s="12"/>
      <c r="H81" s="24">
        <f t="shared" ref="H81" si="151">C81/3.23</f>
        <v>0.2732628138974888</v>
      </c>
      <c r="I81" s="25"/>
    </row>
    <row r="82" spans="1:9" x14ac:dyDescent="0.3">
      <c r="A82" s="9" t="s">
        <v>118</v>
      </c>
      <c r="B82" s="9" t="s">
        <v>91</v>
      </c>
      <c r="C82" s="22">
        <v>1.3298611111111112</v>
      </c>
      <c r="D82" s="10">
        <v>0.29930555555555555</v>
      </c>
      <c r="E82" s="15">
        <v>3</v>
      </c>
      <c r="F82" s="17">
        <f t="shared" ref="F82" si="152">C80+C81+C82</f>
        <v>3.4618055555555558</v>
      </c>
      <c r="G82" s="16">
        <f t="shared" ref="G82" si="153">AVERAGE(D80:D82)</f>
        <v>0.28356481481481483</v>
      </c>
      <c r="H82" s="24">
        <f t="shared" ref="H82" si="154">C82/4.44</f>
        <v>0.29951826826826827</v>
      </c>
      <c r="I82" s="24">
        <f t="shared" ref="I82" si="155">AVERAGE(H80:H82)</f>
        <v>0.28346817965196019</v>
      </c>
    </row>
    <row r="83" spans="1:9" x14ac:dyDescent="0.3">
      <c r="A83" s="9" t="s">
        <v>119</v>
      </c>
      <c r="B83" s="9" t="s">
        <v>120</v>
      </c>
      <c r="C83" s="10">
        <v>0.94097222222222221</v>
      </c>
      <c r="D83" s="10">
        <v>0.20902777777777778</v>
      </c>
      <c r="E83" s="15">
        <v>1</v>
      </c>
      <c r="F83" s="12"/>
      <c r="G83" s="12"/>
      <c r="H83" s="24">
        <f t="shared" ref="H83" si="156">C83/4.5</f>
        <v>0.20910493827160492</v>
      </c>
      <c r="I83" s="25"/>
    </row>
    <row r="84" spans="1:9" x14ac:dyDescent="0.3">
      <c r="A84" s="9" t="s">
        <v>119</v>
      </c>
      <c r="B84" s="9" t="s">
        <v>21</v>
      </c>
      <c r="C84" s="10">
        <v>0.68819444444444444</v>
      </c>
      <c r="D84" s="10">
        <v>0.21319444444444444</v>
      </c>
      <c r="E84" s="15">
        <v>2</v>
      </c>
      <c r="F84" s="12"/>
      <c r="G84" s="12"/>
      <c r="H84" s="24">
        <f t="shared" ref="H84" si="157">C84/3.23</f>
        <v>0.21306329549363606</v>
      </c>
      <c r="I84" s="25"/>
    </row>
    <row r="85" spans="1:9" x14ac:dyDescent="0.3">
      <c r="A85" s="9" t="s">
        <v>119</v>
      </c>
      <c r="B85" s="9" t="s">
        <v>101</v>
      </c>
      <c r="C85" s="10">
        <v>0.98888888888888893</v>
      </c>
      <c r="D85" s="10">
        <v>0.22291666666666665</v>
      </c>
      <c r="E85" s="15">
        <v>3</v>
      </c>
      <c r="F85" s="17">
        <f t="shared" ref="F85" si="158">C83+C84+C85</f>
        <v>2.6180555555555554</v>
      </c>
      <c r="G85" s="16">
        <f t="shared" ref="G85" si="159">AVERAGE(D83:D85)</f>
        <v>0.21504629629629632</v>
      </c>
      <c r="H85" s="24">
        <f t="shared" ref="H85" si="160">C85/4.44</f>
        <v>0.2227227227227227</v>
      </c>
      <c r="I85" s="24">
        <f t="shared" ref="I85" si="161">AVERAGE(H83:H85)</f>
        <v>0.21496365216265456</v>
      </c>
    </row>
    <row r="86" spans="1:9" x14ac:dyDescent="0.3">
      <c r="A86" s="8" t="s">
        <v>121</v>
      </c>
      <c r="B86" s="8" t="s">
        <v>15</v>
      </c>
      <c r="C86" s="18">
        <v>0.85416666666666663</v>
      </c>
      <c r="D86" s="18">
        <v>0.18958333333333333</v>
      </c>
      <c r="E86" s="15">
        <v>1</v>
      </c>
      <c r="F86" s="12"/>
      <c r="G86" s="12"/>
      <c r="H86" s="24">
        <f t="shared" ref="H86" si="162">C86/4.5</f>
        <v>0.1898148148148148</v>
      </c>
      <c r="I86" s="25"/>
    </row>
    <row r="87" spans="1:9" x14ac:dyDescent="0.3">
      <c r="A87" s="9" t="s">
        <v>121</v>
      </c>
      <c r="B87" s="9" t="s">
        <v>38</v>
      </c>
      <c r="C87" s="10">
        <v>0.61111111111111105</v>
      </c>
      <c r="D87" s="10">
        <v>0.18888888888888888</v>
      </c>
      <c r="E87" s="15">
        <v>2</v>
      </c>
      <c r="F87" s="12"/>
      <c r="G87" s="12"/>
      <c r="H87" s="24">
        <f t="shared" ref="H87" si="163">C87/3.23</f>
        <v>0.18919848641210868</v>
      </c>
      <c r="I87" s="25"/>
    </row>
    <row r="88" spans="1:9" x14ac:dyDescent="0.3">
      <c r="A88" s="9" t="s">
        <v>121</v>
      </c>
      <c r="B88" s="9" t="s">
        <v>101</v>
      </c>
      <c r="C88" s="10">
        <v>0.87083333333333324</v>
      </c>
      <c r="D88" s="10">
        <v>0.19583333333333333</v>
      </c>
      <c r="E88" s="15">
        <v>3</v>
      </c>
      <c r="F88" s="17">
        <f t="shared" ref="F88" si="164">C86+C87+C88</f>
        <v>2.3361111111111108</v>
      </c>
      <c r="G88" s="16">
        <f t="shared" ref="G88" si="165">AVERAGE(D86:D88)</f>
        <v>0.19143518518518518</v>
      </c>
      <c r="H88" s="24">
        <f t="shared" ref="H88" si="166">C88/4.44</f>
        <v>0.19613363363363359</v>
      </c>
      <c r="I88" s="24">
        <f t="shared" ref="I88" si="167">AVERAGE(H86:H88)</f>
        <v>0.191715644953519</v>
      </c>
    </row>
    <row r="89" spans="1:9" x14ac:dyDescent="0.3">
      <c r="A89" s="8" t="s">
        <v>122</v>
      </c>
      <c r="B89" s="8" t="s">
        <v>20</v>
      </c>
      <c r="C89" s="20">
        <v>1.0569444444444445</v>
      </c>
      <c r="D89" s="18">
        <v>0.23472222222222219</v>
      </c>
      <c r="E89" s="15">
        <v>1</v>
      </c>
      <c r="F89" s="12"/>
      <c r="G89" s="12"/>
      <c r="H89" s="24">
        <f t="shared" ref="H89" si="168">C89/4.5</f>
        <v>0.23487654320987655</v>
      </c>
      <c r="I89" s="25"/>
    </row>
    <row r="90" spans="1:9" x14ac:dyDescent="0.3">
      <c r="A90" s="9" t="s">
        <v>122</v>
      </c>
      <c r="B90" s="9" t="s">
        <v>38</v>
      </c>
      <c r="C90" s="10">
        <v>0.77916666666666667</v>
      </c>
      <c r="D90" s="10">
        <v>0.24097222222222223</v>
      </c>
      <c r="E90" s="15">
        <v>2</v>
      </c>
      <c r="F90" s="12"/>
      <c r="G90" s="12"/>
      <c r="H90" s="24">
        <f t="shared" ref="H90" si="169">C90/3.23</f>
        <v>0.2412280701754386</v>
      </c>
      <c r="I90" s="25"/>
    </row>
    <row r="91" spans="1:9" x14ac:dyDescent="0.3">
      <c r="A91" s="9" t="s">
        <v>122</v>
      </c>
      <c r="B91" s="9" t="s">
        <v>87</v>
      </c>
      <c r="C91" s="22">
        <v>1.1048611111111111</v>
      </c>
      <c r="D91" s="10">
        <v>0.24861111111111112</v>
      </c>
      <c r="E91" s="15">
        <v>3</v>
      </c>
      <c r="F91" s="17">
        <f t="shared" ref="F91" si="170">C89+C90+C91</f>
        <v>2.9409722222222223</v>
      </c>
      <c r="G91" s="16">
        <f t="shared" ref="G91" si="171">AVERAGE(D89:D91)</f>
        <v>0.24143518518518517</v>
      </c>
      <c r="H91" s="24">
        <f t="shared" ref="H91" si="172">C91/4.44</f>
        <v>0.24884259259259256</v>
      </c>
      <c r="I91" s="24">
        <f t="shared" ref="I91" si="173">AVERAGE(H89:H91)</f>
        <v>0.24164906865930258</v>
      </c>
    </row>
    <row r="92" spans="1:9" x14ac:dyDescent="0.3">
      <c r="A92" s="8" t="s">
        <v>123</v>
      </c>
      <c r="B92" s="8" t="s">
        <v>31</v>
      </c>
      <c r="C92" s="20">
        <v>1.0145833333333334</v>
      </c>
      <c r="D92" s="18">
        <v>0.22569444444444445</v>
      </c>
      <c r="E92" s="15">
        <v>1</v>
      </c>
      <c r="F92" s="12"/>
      <c r="G92" s="12"/>
      <c r="H92" s="24">
        <f t="shared" ref="H92" si="174">C92/4.5</f>
        <v>0.22546296296296298</v>
      </c>
      <c r="I92" s="25"/>
    </row>
    <row r="93" spans="1:9" x14ac:dyDescent="0.3">
      <c r="A93" s="9" t="s">
        <v>123</v>
      </c>
      <c r="B93" s="9" t="s">
        <v>28</v>
      </c>
      <c r="C93" s="10">
        <v>0.76736111111111116</v>
      </c>
      <c r="D93" s="10">
        <v>0.23750000000000002</v>
      </c>
      <c r="E93" s="15">
        <v>2</v>
      </c>
      <c r="F93" s="12"/>
      <c r="G93" s="12"/>
      <c r="H93" s="24">
        <f t="shared" ref="H93" si="175">C93/3.23</f>
        <v>0.23757309941520469</v>
      </c>
      <c r="I93" s="25"/>
    </row>
    <row r="94" spans="1:9" x14ac:dyDescent="0.3">
      <c r="A94" s="9" t="s">
        <v>123</v>
      </c>
      <c r="B94" s="9" t="s">
        <v>89</v>
      </c>
      <c r="C94" s="22">
        <v>1.0708333333333333</v>
      </c>
      <c r="D94" s="10">
        <v>0.24097222222222223</v>
      </c>
      <c r="E94" s="15">
        <v>3</v>
      </c>
      <c r="F94" s="17">
        <f t="shared" ref="F94" si="176">C92+C93+C94</f>
        <v>2.8527777777777779</v>
      </c>
      <c r="G94" s="16">
        <f t="shared" ref="G94" si="177">AVERAGE(D92:D94)</f>
        <v>0.23472222222222225</v>
      </c>
      <c r="H94" s="24">
        <f t="shared" ref="H94" si="178">C94/4.44</f>
        <v>0.24117867867867865</v>
      </c>
      <c r="I94" s="24">
        <f t="shared" ref="I94" si="179">AVERAGE(H92:H94)</f>
        <v>0.23473824701894874</v>
      </c>
    </row>
    <row r="95" spans="1:9" x14ac:dyDescent="0.3">
      <c r="A95" s="8" t="s">
        <v>124</v>
      </c>
      <c r="B95" s="8" t="s">
        <v>23</v>
      </c>
      <c r="C95" s="18">
        <v>0.93819444444444444</v>
      </c>
      <c r="D95" s="18">
        <v>0.20833333333333334</v>
      </c>
      <c r="E95" s="15">
        <v>1</v>
      </c>
      <c r="F95" s="12"/>
      <c r="G95" s="12"/>
      <c r="H95" s="24">
        <f t="shared" ref="H95" si="180">C95/4.5</f>
        <v>0.20848765432098765</v>
      </c>
      <c r="I95" s="25"/>
    </row>
    <row r="96" spans="1:9" x14ac:dyDescent="0.3">
      <c r="A96" s="9" t="s">
        <v>124</v>
      </c>
      <c r="B96" s="9" t="s">
        <v>38</v>
      </c>
      <c r="C96" s="10">
        <v>0.69861111111111107</v>
      </c>
      <c r="D96" s="10">
        <v>0.21666666666666667</v>
      </c>
      <c r="E96" s="15">
        <v>2</v>
      </c>
      <c r="F96" s="12"/>
      <c r="G96" s="12"/>
      <c r="H96" s="24">
        <f t="shared" ref="H96" si="181">C96/3.23</f>
        <v>0.21628826969384243</v>
      </c>
      <c r="I96" s="25"/>
    </row>
    <row r="97" spans="1:9" x14ac:dyDescent="0.3">
      <c r="A97" s="9" t="s">
        <v>124</v>
      </c>
      <c r="B97" s="9" t="s">
        <v>87</v>
      </c>
      <c r="C97" s="10">
        <v>0.9604166666666667</v>
      </c>
      <c r="D97" s="10">
        <v>0.21597222222222223</v>
      </c>
      <c r="E97" s="15">
        <v>3</v>
      </c>
      <c r="F97" s="17">
        <f t="shared" ref="F97" si="182">C95+C96+C97</f>
        <v>2.5972222222222223</v>
      </c>
      <c r="G97" s="16">
        <f t="shared" ref="G97" si="183">AVERAGE(D95:D97)</f>
        <v>0.21365740740740743</v>
      </c>
      <c r="H97" s="24">
        <f t="shared" ref="H97" si="184">C97/4.44</f>
        <v>0.21631006006006004</v>
      </c>
      <c r="I97" s="24">
        <f t="shared" ref="I97" si="185">AVERAGE(H95:H97)</f>
        <v>0.21369532802496338</v>
      </c>
    </row>
    <row r="98" spans="1:9" x14ac:dyDescent="0.3">
      <c r="A98" s="8" t="s">
        <v>125</v>
      </c>
      <c r="B98" s="8" t="s">
        <v>18</v>
      </c>
      <c r="C98" s="20">
        <v>1.1513888888888888</v>
      </c>
      <c r="D98" s="18">
        <v>0.25555555555555559</v>
      </c>
      <c r="E98" s="15">
        <v>1</v>
      </c>
      <c r="F98" s="12"/>
      <c r="G98" s="12"/>
      <c r="H98" s="24">
        <f t="shared" ref="H98" si="186">C98/4.5</f>
        <v>0.2558641975308642</v>
      </c>
      <c r="I98" s="25"/>
    </row>
    <row r="99" spans="1:9" x14ac:dyDescent="0.3">
      <c r="A99" s="9" t="s">
        <v>125</v>
      </c>
      <c r="B99" s="9" t="s">
        <v>24</v>
      </c>
      <c r="C99" s="10">
        <v>0.72291666666666676</v>
      </c>
      <c r="D99" s="10">
        <v>0.22361111111111109</v>
      </c>
      <c r="E99" s="15">
        <v>2</v>
      </c>
      <c r="F99" s="12"/>
      <c r="G99" s="12"/>
      <c r="H99" s="24">
        <f t="shared" ref="H99" si="187">C99/3.23</f>
        <v>0.22381320949432407</v>
      </c>
      <c r="I99" s="25"/>
    </row>
    <row r="100" spans="1:9" x14ac:dyDescent="0.3">
      <c r="A100" s="9" t="s">
        <v>125</v>
      </c>
      <c r="B100" s="9" t="s">
        <v>87</v>
      </c>
      <c r="C100" s="22">
        <v>1.1243055555555557</v>
      </c>
      <c r="D100" s="10">
        <v>0.25347222222222221</v>
      </c>
      <c r="E100" s="15">
        <v>3</v>
      </c>
      <c r="F100" s="17">
        <f t="shared" ref="F100" si="188">C98+C99+C100</f>
        <v>2.9986111111111109</v>
      </c>
      <c r="G100" s="16">
        <f t="shared" ref="G100" si="189">AVERAGE(D98:D100)</f>
        <v>0.24421296296296294</v>
      </c>
      <c r="H100" s="24">
        <f t="shared" ref="H100" si="190">C100/4.44</f>
        <v>0.25322197197197199</v>
      </c>
      <c r="I100" s="24">
        <f t="shared" ref="I100" si="191">AVERAGE(H98:H100)</f>
        <v>0.24429979299905344</v>
      </c>
    </row>
    <row r="101" spans="1:9" x14ac:dyDescent="0.3">
      <c r="A101" s="9" t="s">
        <v>126</v>
      </c>
      <c r="B101" s="9" t="s">
        <v>29</v>
      </c>
      <c r="C101" s="10">
        <v>0.89236111111111116</v>
      </c>
      <c r="D101" s="10">
        <v>0.1986111111111111</v>
      </c>
      <c r="E101" s="15">
        <v>1</v>
      </c>
      <c r="F101" s="12"/>
      <c r="G101" s="12"/>
      <c r="H101" s="24">
        <f t="shared" ref="H101" si="192">C101/4.5</f>
        <v>0.19830246913580249</v>
      </c>
      <c r="I101" s="25"/>
    </row>
    <row r="102" spans="1:9" x14ac:dyDescent="0.3">
      <c r="A102" s="9" t="s">
        <v>126</v>
      </c>
      <c r="B102" s="9" t="s">
        <v>24</v>
      </c>
      <c r="C102" s="10">
        <v>0.61875000000000002</v>
      </c>
      <c r="D102" s="10">
        <v>0.19166666666666665</v>
      </c>
      <c r="E102" s="15">
        <v>2</v>
      </c>
      <c r="F102" s="12"/>
      <c r="G102" s="12"/>
      <c r="H102" s="24">
        <f t="shared" ref="H102" si="193">C102/3.23</f>
        <v>0.19156346749226008</v>
      </c>
      <c r="I102" s="25"/>
    </row>
    <row r="103" spans="1:9" x14ac:dyDescent="0.3">
      <c r="A103" s="9" t="s">
        <v>126</v>
      </c>
      <c r="B103" s="9" t="s">
        <v>51</v>
      </c>
      <c r="C103" s="10">
        <v>0.89236111111111116</v>
      </c>
      <c r="D103" s="10">
        <v>0.20069444444444443</v>
      </c>
      <c r="E103" s="15">
        <v>3</v>
      </c>
      <c r="F103" s="17">
        <f t="shared" ref="F103" si="194">C101+C102+C103</f>
        <v>2.4034722222222222</v>
      </c>
      <c r="G103" s="16">
        <f t="shared" ref="G103" si="195">AVERAGE(D101:D103)</f>
        <v>0.19699074074074072</v>
      </c>
      <c r="H103" s="24">
        <f t="shared" ref="H103" si="196">C103/4.44</f>
        <v>0.20098223223223222</v>
      </c>
      <c r="I103" s="24">
        <f t="shared" ref="I103" si="197">AVERAGE(H101:H103)</f>
        <v>0.19694938962009825</v>
      </c>
    </row>
    <row r="104" spans="1:9" x14ac:dyDescent="0.3">
      <c r="A104" s="8" t="s">
        <v>127</v>
      </c>
      <c r="B104" s="8" t="s">
        <v>15</v>
      </c>
      <c r="C104" s="20">
        <v>1.0111111111111111</v>
      </c>
      <c r="D104" s="18">
        <v>0.22500000000000001</v>
      </c>
      <c r="E104" s="15">
        <v>1</v>
      </c>
      <c r="F104" s="12"/>
      <c r="G104" s="12"/>
      <c r="H104" s="24">
        <f t="shared" ref="H104" si="198">C104/4.5</f>
        <v>0.22469135802469134</v>
      </c>
      <c r="I104" s="25"/>
    </row>
    <row r="105" spans="1:9" x14ac:dyDescent="0.3">
      <c r="A105" s="9" t="s">
        <v>127</v>
      </c>
      <c r="B105" s="9" t="s">
        <v>16</v>
      </c>
      <c r="C105" s="10">
        <v>0.68888888888888899</v>
      </c>
      <c r="D105" s="10">
        <v>0.21319444444444444</v>
      </c>
      <c r="E105" s="15">
        <v>2</v>
      </c>
      <c r="F105" s="12"/>
      <c r="G105" s="12"/>
      <c r="H105" s="24">
        <f t="shared" ref="H105" si="199">C105/3.23</f>
        <v>0.21327829377364985</v>
      </c>
      <c r="I105" s="25"/>
    </row>
    <row r="106" spans="1:9" x14ac:dyDescent="0.3">
      <c r="A106" s="9" t="s">
        <v>127</v>
      </c>
      <c r="B106" s="9" t="s">
        <v>89</v>
      </c>
      <c r="C106" s="10">
        <v>0.98611111111111116</v>
      </c>
      <c r="D106" s="10">
        <v>0.22222222222222221</v>
      </c>
      <c r="E106" s="15">
        <v>3</v>
      </c>
      <c r="F106" s="17">
        <f t="shared" ref="F106" si="200">C104+C105+C106</f>
        <v>2.6861111111111113</v>
      </c>
      <c r="G106" s="16">
        <f t="shared" ref="G106" si="201">AVERAGE(D104:D106)</f>
        <v>0.22013888888888888</v>
      </c>
      <c r="H106" s="24">
        <f t="shared" ref="H106" si="202">C106/4.44</f>
        <v>0.2220970970970971</v>
      </c>
      <c r="I106" s="24">
        <f t="shared" ref="I106" si="203">AVERAGE(H104:H106)</f>
        <v>0.22002224963181274</v>
      </c>
    </row>
    <row r="107" spans="1:9" x14ac:dyDescent="0.3">
      <c r="A107" s="8" t="s">
        <v>128</v>
      </c>
      <c r="B107" s="8" t="s">
        <v>31</v>
      </c>
      <c r="C107" s="20">
        <v>1.0145833333333334</v>
      </c>
      <c r="D107" s="18">
        <v>0.22569444444444445</v>
      </c>
      <c r="E107" s="15">
        <v>1</v>
      </c>
      <c r="F107" s="12"/>
      <c r="G107" s="12"/>
      <c r="H107" s="24">
        <f t="shared" ref="H107" si="204">C107/4.5</f>
        <v>0.22546296296296298</v>
      </c>
      <c r="I107" s="25"/>
    </row>
    <row r="108" spans="1:9" x14ac:dyDescent="0.3">
      <c r="A108" s="9" t="s">
        <v>128</v>
      </c>
      <c r="B108" s="9" t="s">
        <v>21</v>
      </c>
      <c r="C108" s="10">
        <v>0.74652777777777779</v>
      </c>
      <c r="D108" s="10">
        <v>0.23124999999999998</v>
      </c>
      <c r="E108" s="15">
        <v>2</v>
      </c>
      <c r="F108" s="12"/>
      <c r="G108" s="12"/>
      <c r="H108" s="24">
        <f t="shared" ref="H108" si="205">C108/3.23</f>
        <v>0.23112315101479189</v>
      </c>
      <c r="I108" s="25"/>
    </row>
    <row r="109" spans="1:9" x14ac:dyDescent="0.3">
      <c r="A109" s="9" t="s">
        <v>128</v>
      </c>
      <c r="B109" s="9" t="s">
        <v>101</v>
      </c>
      <c r="C109" s="22">
        <v>1.2347222222222223</v>
      </c>
      <c r="D109" s="10">
        <v>0.27777777777777779</v>
      </c>
      <c r="E109" s="15">
        <v>3</v>
      </c>
      <c r="F109" s="17">
        <f t="shared" ref="F109" si="206">C107+C108+C109</f>
        <v>2.9958333333333336</v>
      </c>
      <c r="G109" s="16">
        <f t="shared" ref="G109" si="207">AVERAGE(D107:D109)</f>
        <v>0.24490740740740743</v>
      </c>
      <c r="H109" s="24">
        <f t="shared" ref="H109" si="208">C109/4.44</f>
        <v>0.2780905905905906</v>
      </c>
      <c r="I109" s="24">
        <f t="shared" ref="I109" si="209">AVERAGE(H107:H109)</f>
        <v>0.24489223485611514</v>
      </c>
    </row>
    <row r="110" spans="1:9" x14ac:dyDescent="0.3">
      <c r="A110" s="8" t="s">
        <v>129</v>
      </c>
      <c r="B110" s="8" t="s">
        <v>62</v>
      </c>
      <c r="C110" s="18">
        <v>0.97777777777777775</v>
      </c>
      <c r="D110" s="18">
        <v>0.21736111111111112</v>
      </c>
      <c r="E110" s="15">
        <v>1</v>
      </c>
      <c r="F110" s="12"/>
      <c r="G110" s="12"/>
      <c r="H110" s="24">
        <f t="shared" ref="H110" si="210">C110/4.5</f>
        <v>0.21728395061728395</v>
      </c>
      <c r="I110" s="25"/>
    </row>
    <row r="111" spans="1:9" x14ac:dyDescent="0.3">
      <c r="A111" s="9" t="s">
        <v>129</v>
      </c>
      <c r="B111" s="9" t="s">
        <v>24</v>
      </c>
      <c r="C111" s="10">
        <v>0.68541666666666667</v>
      </c>
      <c r="D111" s="10">
        <v>0.21249999999999999</v>
      </c>
      <c r="E111" s="15">
        <v>2</v>
      </c>
      <c r="F111" s="12"/>
      <c r="G111" s="12"/>
      <c r="H111" s="24">
        <f t="shared" ref="H111" si="211">C111/3.23</f>
        <v>0.21220330237358101</v>
      </c>
      <c r="I111" s="25"/>
    </row>
    <row r="112" spans="1:9" x14ac:dyDescent="0.3">
      <c r="A112" s="9" t="s">
        <v>129</v>
      </c>
      <c r="B112" s="9" t="s">
        <v>87</v>
      </c>
      <c r="C112" s="22">
        <v>1.0104166666666667</v>
      </c>
      <c r="D112" s="10">
        <v>0.22777777777777777</v>
      </c>
      <c r="E112" s="15">
        <v>3</v>
      </c>
      <c r="F112" s="17">
        <f t="shared" ref="F112" si="212">C110+C111+C112</f>
        <v>2.6736111111111112</v>
      </c>
      <c r="G112" s="16">
        <f t="shared" ref="G112" si="213">AVERAGE(D110:D112)</f>
        <v>0.21921296296296297</v>
      </c>
      <c r="H112" s="24">
        <f t="shared" ref="H112" si="214">C112/4.44</f>
        <v>0.22757132132132132</v>
      </c>
      <c r="I112" s="24">
        <f t="shared" ref="I112" si="215">AVERAGE(H110:H112)</f>
        <v>0.21901952477072875</v>
      </c>
    </row>
    <row r="113" spans="1:9" x14ac:dyDescent="0.3">
      <c r="A113" s="9" t="s">
        <v>130</v>
      </c>
      <c r="B113" s="9" t="s">
        <v>29</v>
      </c>
      <c r="C113" s="10">
        <v>0.74930555555555556</v>
      </c>
      <c r="D113" s="10">
        <v>0.16666666666666666</v>
      </c>
      <c r="E113" s="15">
        <v>1</v>
      </c>
      <c r="F113" s="12"/>
      <c r="G113" s="12"/>
      <c r="H113" s="24">
        <f t="shared" ref="H113" si="216">C113/4.5</f>
        <v>0.16651234567901235</v>
      </c>
      <c r="I113" s="25"/>
    </row>
    <row r="114" spans="1:9" x14ac:dyDescent="0.3">
      <c r="A114" s="8" t="s">
        <v>130</v>
      </c>
      <c r="B114" s="8" t="s">
        <v>52</v>
      </c>
      <c r="C114" s="18">
        <v>0.52430555555555558</v>
      </c>
      <c r="D114" s="18">
        <v>0.16250000000000001</v>
      </c>
      <c r="E114" s="15">
        <v>2</v>
      </c>
      <c r="F114" s="12"/>
      <c r="G114" s="12"/>
      <c r="H114" s="24">
        <f t="shared" ref="H114" si="217">C114/3.23</f>
        <v>0.16232370141038874</v>
      </c>
      <c r="I114" s="25"/>
    </row>
    <row r="115" spans="1:9" x14ac:dyDescent="0.3">
      <c r="A115" s="9" t="s">
        <v>130</v>
      </c>
      <c r="B115" s="9" t="s">
        <v>101</v>
      </c>
      <c r="C115" s="10">
        <v>0.77777777777777779</v>
      </c>
      <c r="D115" s="10">
        <v>0.17500000000000002</v>
      </c>
      <c r="E115" s="15">
        <v>3</v>
      </c>
      <c r="F115" s="17">
        <f t="shared" ref="F115" si="218">C113+C114+C115</f>
        <v>2.0513888888888889</v>
      </c>
      <c r="G115" s="16">
        <f t="shared" ref="G115" si="219">AVERAGE(D113:D115)</f>
        <v>0.16805555555555554</v>
      </c>
      <c r="H115" s="24">
        <f t="shared" ref="H115" si="220">C115/4.44</f>
        <v>0.17517517517517517</v>
      </c>
      <c r="I115" s="24">
        <f t="shared" ref="I115" si="221">AVERAGE(H113:H115)</f>
        <v>0.16800374075485877</v>
      </c>
    </row>
    <row r="116" spans="1:9" x14ac:dyDescent="0.3">
      <c r="A116" s="8" t="s">
        <v>131</v>
      </c>
      <c r="B116" s="8" t="s">
        <v>62</v>
      </c>
      <c r="C116" s="20">
        <v>1.3</v>
      </c>
      <c r="D116" s="18">
        <v>0.28888888888888892</v>
      </c>
      <c r="E116" s="15">
        <v>1</v>
      </c>
      <c r="F116" s="12"/>
      <c r="G116" s="12"/>
      <c r="H116" s="24">
        <f t="shared" ref="H116" si="222">C116/4.5</f>
        <v>0.28888888888888892</v>
      </c>
      <c r="I116" s="25"/>
    </row>
    <row r="117" spans="1:9" x14ac:dyDescent="0.3">
      <c r="A117" s="9" t="s">
        <v>131</v>
      </c>
      <c r="B117" s="9" t="s">
        <v>12</v>
      </c>
      <c r="C117" s="10">
        <v>0.90486111111111101</v>
      </c>
      <c r="D117" s="10">
        <v>0.27986111111111112</v>
      </c>
      <c r="E117" s="15">
        <v>2</v>
      </c>
      <c r="F117" s="12"/>
      <c r="G117" s="12"/>
      <c r="H117" s="24">
        <f t="shared" ref="H117" si="223">C117/3.23</f>
        <v>0.28014275885792911</v>
      </c>
      <c r="I117" s="25"/>
    </row>
    <row r="118" spans="1:9" x14ac:dyDescent="0.3">
      <c r="A118" s="9" t="s">
        <v>131</v>
      </c>
      <c r="B118" s="9" t="s">
        <v>89</v>
      </c>
      <c r="C118" s="22">
        <v>1.3791666666666667</v>
      </c>
      <c r="D118" s="10">
        <v>0.31041666666666667</v>
      </c>
      <c r="E118" s="15">
        <v>3</v>
      </c>
      <c r="F118" s="17">
        <f t="shared" ref="F118" si="224">C116+C117+C118</f>
        <v>3.584027777777778</v>
      </c>
      <c r="G118" s="16">
        <f t="shared" ref="G118" si="225">AVERAGE(D116:D118)</f>
        <v>0.29305555555555557</v>
      </c>
      <c r="H118" s="24">
        <f t="shared" ref="H118" si="226">C118/4.44</f>
        <v>0.31062312312312307</v>
      </c>
      <c r="I118" s="24">
        <f t="shared" ref="I118" si="227">AVERAGE(H116:H118)</f>
        <v>0.29321825695664705</v>
      </c>
    </row>
    <row r="119" spans="1:9" x14ac:dyDescent="0.3">
      <c r="A119" s="8" t="s">
        <v>132</v>
      </c>
      <c r="B119" s="8" t="s">
        <v>62</v>
      </c>
      <c r="C119" s="18">
        <v>0.90972222222222221</v>
      </c>
      <c r="D119" s="18">
        <v>0.20208333333333331</v>
      </c>
      <c r="E119" s="15">
        <v>1</v>
      </c>
      <c r="F119" s="12"/>
      <c r="G119" s="12"/>
      <c r="H119" s="24">
        <f t="shared" ref="H119" si="228">C119/4.5</f>
        <v>0.2021604938271605</v>
      </c>
      <c r="I119" s="25"/>
    </row>
    <row r="120" spans="1:9" x14ac:dyDescent="0.3">
      <c r="A120" s="9" t="s">
        <v>132</v>
      </c>
      <c r="B120" s="9" t="s">
        <v>24</v>
      </c>
      <c r="C120" s="10">
        <v>0.65069444444444446</v>
      </c>
      <c r="D120" s="10">
        <v>0.20138888888888887</v>
      </c>
      <c r="E120" s="15">
        <v>2</v>
      </c>
      <c r="F120" s="12"/>
      <c r="G120" s="12"/>
      <c r="H120" s="24">
        <f t="shared" ref="H120" si="229">C120/3.23</f>
        <v>0.20145338837289303</v>
      </c>
      <c r="I120" s="25"/>
    </row>
    <row r="121" spans="1:9" x14ac:dyDescent="0.3">
      <c r="A121" s="9" t="s">
        <v>132</v>
      </c>
      <c r="B121" s="9" t="s">
        <v>105</v>
      </c>
      <c r="C121" s="10">
        <v>0.93819444444444444</v>
      </c>
      <c r="D121" s="10">
        <v>0.21111111111111111</v>
      </c>
      <c r="E121" s="15">
        <v>3</v>
      </c>
      <c r="F121" s="17">
        <f t="shared" ref="F121" si="230">C119+C120+C121</f>
        <v>2.4986111111111113</v>
      </c>
      <c r="G121" s="16">
        <f t="shared" ref="G121" si="231">AVERAGE(D119:D121)</f>
        <v>0.20486111111111108</v>
      </c>
      <c r="H121" s="24">
        <f t="shared" ref="H121" si="232">C121/4.44</f>
        <v>0.21130505505505504</v>
      </c>
      <c r="I121" s="24">
        <f t="shared" ref="I121" si="233">AVERAGE(H119:H121)</f>
        <v>0.2049729790850362</v>
      </c>
    </row>
    <row r="122" spans="1:9" x14ac:dyDescent="0.3">
      <c r="A122" s="8" t="s">
        <v>133</v>
      </c>
      <c r="B122" s="8" t="s">
        <v>62</v>
      </c>
      <c r="C122" s="20">
        <v>1.1201388888888888</v>
      </c>
      <c r="D122" s="18">
        <v>0.24861111111111112</v>
      </c>
      <c r="E122" s="15">
        <v>1</v>
      </c>
      <c r="F122" s="12"/>
      <c r="G122" s="12"/>
      <c r="H122" s="24">
        <f t="shared" ref="H122" si="234">C122/4.5</f>
        <v>0.24891975308641973</v>
      </c>
      <c r="I122" s="25"/>
    </row>
    <row r="123" spans="1:9" x14ac:dyDescent="0.3">
      <c r="A123" s="9" t="s">
        <v>133</v>
      </c>
      <c r="B123" s="9" t="s">
        <v>24</v>
      </c>
      <c r="C123" s="10">
        <v>0.81874999999999998</v>
      </c>
      <c r="D123" s="10">
        <v>0.25347222222222221</v>
      </c>
      <c r="E123" s="15">
        <v>2</v>
      </c>
      <c r="F123" s="12"/>
      <c r="G123" s="12"/>
      <c r="H123" s="24">
        <f t="shared" ref="H123" si="235">C123/3.23</f>
        <v>0.25348297213622289</v>
      </c>
      <c r="I123" s="25"/>
    </row>
    <row r="124" spans="1:9" x14ac:dyDescent="0.3">
      <c r="A124" s="9" t="s">
        <v>133</v>
      </c>
      <c r="B124" s="9" t="s">
        <v>91</v>
      </c>
      <c r="C124" s="22">
        <v>1.2159722222222222</v>
      </c>
      <c r="D124" s="10">
        <v>0.27361111111111108</v>
      </c>
      <c r="E124" s="15">
        <v>3</v>
      </c>
      <c r="F124" s="17">
        <f t="shared" ref="F124" si="236">C122+C123+C124</f>
        <v>3.1548611111111109</v>
      </c>
      <c r="G124" s="16">
        <f t="shared" ref="G124" si="237">AVERAGE(D122:D124)</f>
        <v>0.2585648148148148</v>
      </c>
      <c r="H124" s="24">
        <f t="shared" ref="H124" si="238">C124/4.44</f>
        <v>0.27386761761761758</v>
      </c>
      <c r="I124" s="24">
        <f t="shared" ref="I124" si="239">AVERAGE(H122:H124)</f>
        <v>0.25875678094675342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EF96D-F74E-4C5A-832E-CB58614FD8FE}">
  <dimension ref="A1:I148"/>
  <sheetViews>
    <sheetView workbookViewId="0">
      <selection sqref="A1:A1048576"/>
    </sheetView>
  </sheetViews>
  <sheetFormatPr baseColWidth="10" defaultColWidth="5" defaultRowHeight="14.4" x14ac:dyDescent="0.3"/>
  <cols>
    <col min="1" max="1" width="25.109375" bestFit="1" customWidth="1"/>
    <col min="2" max="2" width="7.44140625" bestFit="1" customWidth="1"/>
    <col min="3" max="3" width="8.109375" bestFit="1" customWidth="1"/>
    <col min="4" max="4" width="5.5546875" bestFit="1" customWidth="1"/>
    <col min="5" max="5" width="6.33203125" bestFit="1" customWidth="1"/>
    <col min="6" max="6" width="10.44140625" bestFit="1" customWidth="1"/>
    <col min="7" max="7" width="10.77734375" bestFit="1" customWidth="1"/>
    <col min="8" max="8" width="12.33203125" style="21" bestFit="1" customWidth="1"/>
    <col min="9" max="9" width="15.21875" style="21" bestFit="1" customWidth="1"/>
  </cols>
  <sheetData>
    <row r="1" spans="1:9" x14ac:dyDescent="0.3">
      <c r="A1" s="1" t="s">
        <v>1</v>
      </c>
      <c r="B1" s="1" t="s">
        <v>2</v>
      </c>
      <c r="C1" s="2" t="s">
        <v>3</v>
      </c>
      <c r="D1" s="3" t="s">
        <v>4</v>
      </c>
      <c r="E1" s="4" t="s">
        <v>5</v>
      </c>
      <c r="F1" s="5" t="s">
        <v>6</v>
      </c>
      <c r="G1" s="5" t="s">
        <v>7</v>
      </c>
      <c r="H1" s="6" t="s">
        <v>8</v>
      </c>
      <c r="I1" s="7" t="s">
        <v>9</v>
      </c>
    </row>
    <row r="2" spans="1:9" x14ac:dyDescent="0.3">
      <c r="A2" s="9" t="s">
        <v>10</v>
      </c>
      <c r="B2" s="9" t="s">
        <v>11</v>
      </c>
      <c r="C2" s="10">
        <v>0.77986111111111101</v>
      </c>
      <c r="D2" s="10">
        <v>0.17361111111111113</v>
      </c>
      <c r="E2" s="11">
        <v>1</v>
      </c>
      <c r="F2" s="12"/>
      <c r="G2" s="12"/>
      <c r="H2" s="13">
        <f>C2/4.5</f>
        <v>0.17330246913580244</v>
      </c>
      <c r="I2" s="14"/>
    </row>
    <row r="3" spans="1:9" x14ac:dyDescent="0.3">
      <c r="A3" s="12" t="s">
        <v>10</v>
      </c>
      <c r="B3" s="12" t="s">
        <v>12</v>
      </c>
      <c r="C3" s="10">
        <v>0.54722222222222217</v>
      </c>
      <c r="D3" s="10">
        <v>0.16944444444444443</v>
      </c>
      <c r="E3" s="15">
        <v>2</v>
      </c>
      <c r="F3" s="12"/>
      <c r="G3" s="12"/>
      <c r="H3" s="13">
        <f>C3/3.23</f>
        <v>0.16941864465084278</v>
      </c>
      <c r="I3" s="14"/>
    </row>
    <row r="4" spans="1:9" x14ac:dyDescent="0.3">
      <c r="A4" s="12" t="s">
        <v>10</v>
      </c>
      <c r="B4" s="12" t="s">
        <v>13</v>
      </c>
      <c r="C4" s="16">
        <v>0.80902777777777779</v>
      </c>
      <c r="D4" s="16">
        <v>0.18194444444444444</v>
      </c>
      <c r="E4" s="15">
        <v>3</v>
      </c>
      <c r="F4" s="17">
        <f>C2+C3+C4</f>
        <v>2.1361111111111111</v>
      </c>
      <c r="G4" s="16">
        <f>AVERAGE(D2:D4)</f>
        <v>0.17500000000000002</v>
      </c>
      <c r="H4" s="13">
        <f>C4/4.44</f>
        <v>0.18221346346346345</v>
      </c>
      <c r="I4" s="13">
        <f>AVERAGE(H2:H4)</f>
        <v>0.17497819241670287</v>
      </c>
    </row>
    <row r="5" spans="1:9" x14ac:dyDescent="0.3">
      <c r="A5" s="8" t="s">
        <v>14</v>
      </c>
      <c r="B5" s="8" t="s">
        <v>15</v>
      </c>
      <c r="C5" s="18">
        <v>0.84305555555555556</v>
      </c>
      <c r="D5" s="18">
        <v>0.1875</v>
      </c>
      <c r="E5" s="11">
        <v>1</v>
      </c>
      <c r="F5" s="12"/>
      <c r="G5" s="12"/>
      <c r="H5" s="13">
        <f t="shared" ref="H5" si="0">C5/4.5</f>
        <v>0.18734567901234567</v>
      </c>
      <c r="I5" s="14"/>
    </row>
    <row r="6" spans="1:9" x14ac:dyDescent="0.3">
      <c r="A6" s="9" t="s">
        <v>14</v>
      </c>
      <c r="B6" s="9" t="s">
        <v>16</v>
      </c>
      <c r="C6" s="10">
        <v>0.60069444444444442</v>
      </c>
      <c r="D6" s="10">
        <v>0.18611111111111112</v>
      </c>
      <c r="E6" s="15">
        <v>2</v>
      </c>
      <c r="F6" s="12"/>
      <c r="G6" s="12"/>
      <c r="H6" s="13">
        <f t="shared" ref="H6" si="1">C6/3.23</f>
        <v>0.18597351221190231</v>
      </c>
      <c r="I6" s="14"/>
    </row>
    <row r="7" spans="1:9" x14ac:dyDescent="0.3">
      <c r="A7" s="12" t="s">
        <v>14</v>
      </c>
      <c r="B7" s="12" t="s">
        <v>13</v>
      </c>
      <c r="C7" s="16">
        <v>0.86041666666666661</v>
      </c>
      <c r="D7" s="16">
        <v>0.19375000000000001</v>
      </c>
      <c r="E7" s="15">
        <v>3</v>
      </c>
      <c r="F7" s="17">
        <f t="shared" ref="F7" si="2">C5+C6+C7</f>
        <v>2.3041666666666667</v>
      </c>
      <c r="G7" s="16">
        <f t="shared" ref="G7" si="3">AVERAGE(D5:D7)</f>
        <v>0.18912037037037036</v>
      </c>
      <c r="H7" s="13">
        <f t="shared" ref="H7" si="4">C7/4.44</f>
        <v>0.1937875375375375</v>
      </c>
      <c r="I7" s="13">
        <f t="shared" ref="I7" si="5">AVERAGE(H5:H7)</f>
        <v>0.1890355762539285</v>
      </c>
    </row>
    <row r="8" spans="1:9" x14ac:dyDescent="0.3">
      <c r="A8" s="8" t="s">
        <v>17</v>
      </c>
      <c r="B8" s="8" t="s">
        <v>18</v>
      </c>
      <c r="C8" s="18">
        <v>0.85833333333333339</v>
      </c>
      <c r="D8" s="18">
        <v>0.19097222222222221</v>
      </c>
      <c r="E8" s="11">
        <v>1</v>
      </c>
      <c r="F8" s="12"/>
      <c r="G8" s="12"/>
      <c r="H8" s="13">
        <f t="shared" ref="H8" si="6">C8/4.5</f>
        <v>0.19074074074074077</v>
      </c>
      <c r="I8" s="14"/>
    </row>
    <row r="9" spans="1:9" x14ac:dyDescent="0.3">
      <c r="A9" s="12" t="s">
        <v>17</v>
      </c>
      <c r="B9" s="12" t="s">
        <v>12</v>
      </c>
      <c r="C9" s="10">
        <v>0.62083333333333335</v>
      </c>
      <c r="D9" s="10">
        <v>0.19236111111111112</v>
      </c>
      <c r="E9" s="15">
        <v>2</v>
      </c>
      <c r="F9" s="12"/>
      <c r="G9" s="12"/>
      <c r="H9" s="13">
        <f t="shared" ref="H9" si="7">C9/3.23</f>
        <v>0.19220846233230135</v>
      </c>
      <c r="I9" s="14"/>
    </row>
    <row r="10" spans="1:9" x14ac:dyDescent="0.3">
      <c r="A10" s="12" t="s">
        <v>17</v>
      </c>
      <c r="B10" s="12" t="s">
        <v>13</v>
      </c>
      <c r="C10" s="16">
        <v>0.8979166666666667</v>
      </c>
      <c r="D10" s="16">
        <v>0.20208333333333331</v>
      </c>
      <c r="E10" s="15">
        <v>3</v>
      </c>
      <c r="F10" s="17">
        <f t="shared" ref="F10" si="8">C8+C9+C10</f>
        <v>2.3770833333333332</v>
      </c>
      <c r="G10" s="16">
        <f t="shared" ref="G10" si="9">AVERAGE(D8:D10)</f>
        <v>0.19513888888888886</v>
      </c>
      <c r="H10" s="13">
        <f t="shared" ref="H10" si="10">C10/4.44</f>
        <v>0.20223348348348347</v>
      </c>
      <c r="I10" s="13">
        <f t="shared" ref="I10" si="11">AVERAGE(H8:H10)</f>
        <v>0.19506089551884187</v>
      </c>
    </row>
    <row r="11" spans="1:9" x14ac:dyDescent="0.3">
      <c r="A11" s="8" t="s">
        <v>19</v>
      </c>
      <c r="B11" s="8" t="s">
        <v>20</v>
      </c>
      <c r="C11" s="18">
        <v>0.78194444444444444</v>
      </c>
      <c r="D11" s="18">
        <v>0.17361111111111113</v>
      </c>
      <c r="E11" s="11">
        <v>1</v>
      </c>
      <c r="F11" s="12"/>
      <c r="G11" s="12"/>
      <c r="H11" s="13">
        <f t="shared" ref="H11" si="12">C11/4.5</f>
        <v>0.17376543209876544</v>
      </c>
      <c r="I11" s="14"/>
    </row>
    <row r="12" spans="1:9" x14ac:dyDescent="0.3">
      <c r="A12" s="12" t="s">
        <v>19</v>
      </c>
      <c r="B12" s="12" t="s">
        <v>21</v>
      </c>
      <c r="C12" s="10">
        <v>0.55208333333333337</v>
      </c>
      <c r="D12" s="10">
        <v>0.17083333333333331</v>
      </c>
      <c r="E12" s="15">
        <v>2</v>
      </c>
      <c r="F12" s="12"/>
      <c r="G12" s="12"/>
      <c r="H12" s="13">
        <f t="shared" ref="H12" si="13">C12/3.23</f>
        <v>0.17092363261093912</v>
      </c>
      <c r="I12" s="14"/>
    </row>
    <row r="13" spans="1:9" x14ac:dyDescent="0.3">
      <c r="A13" s="12" t="s">
        <v>19</v>
      </c>
      <c r="B13" s="12" t="s">
        <v>13</v>
      </c>
      <c r="C13" s="16">
        <v>0.81666666666666676</v>
      </c>
      <c r="D13" s="16">
        <v>0.18402777777777779</v>
      </c>
      <c r="E13" s="15">
        <v>3</v>
      </c>
      <c r="F13" s="17">
        <f t="shared" ref="F13" si="14">C11+C12+C13</f>
        <v>2.1506944444444445</v>
      </c>
      <c r="G13" s="16">
        <f t="shared" ref="G13" si="15">AVERAGE(D11:D13)</f>
        <v>0.1761574074074074</v>
      </c>
      <c r="H13" s="13">
        <f t="shared" ref="H13" si="16">C13/4.44</f>
        <v>0.18393393393393395</v>
      </c>
      <c r="I13" s="13">
        <f t="shared" ref="I13" si="17">AVERAGE(H11:H13)</f>
        <v>0.17620766621454617</v>
      </c>
    </row>
    <row r="14" spans="1:9" x14ac:dyDescent="0.3">
      <c r="A14" s="8" t="s">
        <v>22</v>
      </c>
      <c r="B14" s="8" t="s">
        <v>23</v>
      </c>
      <c r="C14" s="18">
        <v>0.82847222222222217</v>
      </c>
      <c r="D14" s="18">
        <v>0.18402777777777779</v>
      </c>
      <c r="E14" s="11">
        <v>1</v>
      </c>
      <c r="F14" s="12"/>
      <c r="G14" s="12"/>
      <c r="H14" s="13">
        <f t="shared" ref="H14" si="18">C14/4.5</f>
        <v>0.18410493827160493</v>
      </c>
      <c r="I14" s="14"/>
    </row>
    <row r="15" spans="1:9" x14ac:dyDescent="0.3">
      <c r="A15" s="12" t="s">
        <v>22</v>
      </c>
      <c r="B15" s="12" t="s">
        <v>24</v>
      </c>
      <c r="C15" s="10">
        <v>0.57291666666666663</v>
      </c>
      <c r="D15" s="10">
        <v>0.17708333333333334</v>
      </c>
      <c r="E15" s="15">
        <v>2</v>
      </c>
      <c r="F15" s="12"/>
      <c r="G15" s="12"/>
      <c r="H15" s="13">
        <f t="shared" ref="H15" si="19">C15/3.23</f>
        <v>0.17737358101135189</v>
      </c>
      <c r="I15" s="14"/>
    </row>
    <row r="16" spans="1:9" x14ac:dyDescent="0.3">
      <c r="A16" s="9" t="s">
        <v>22</v>
      </c>
      <c r="B16" s="9" t="s">
        <v>11</v>
      </c>
      <c r="C16" s="10">
        <v>0.84930555555555554</v>
      </c>
      <c r="D16" s="19">
        <v>0.19097222222222221</v>
      </c>
      <c r="E16" s="15">
        <v>3</v>
      </c>
      <c r="F16" s="17">
        <f t="shared" ref="F16" si="20">C14+C15+C16</f>
        <v>2.2506944444444441</v>
      </c>
      <c r="G16" s="16">
        <f t="shared" ref="G16" si="21">AVERAGE(D14:D16)</f>
        <v>0.18402777777777779</v>
      </c>
      <c r="H16" s="13">
        <f t="shared" ref="H16" si="22">C16/4.44</f>
        <v>0.19128503503503502</v>
      </c>
      <c r="I16" s="13">
        <f t="shared" ref="I16" si="23">AVERAGE(H14:H16)</f>
        <v>0.18425451810599727</v>
      </c>
    </row>
    <row r="17" spans="1:9" x14ac:dyDescent="0.3">
      <c r="A17" s="8" t="s">
        <v>25</v>
      </c>
      <c r="B17" s="8" t="s">
        <v>15</v>
      </c>
      <c r="C17" s="18">
        <v>0.79166666666666663</v>
      </c>
      <c r="D17" s="18">
        <v>0.17569444444444446</v>
      </c>
      <c r="E17" s="11">
        <v>1</v>
      </c>
      <c r="F17" s="12"/>
      <c r="G17" s="12"/>
      <c r="H17" s="13">
        <f t="shared" ref="H17" si="24">C17/4.5</f>
        <v>0.17592592592592593</v>
      </c>
      <c r="I17" s="14"/>
    </row>
    <row r="18" spans="1:9" x14ac:dyDescent="0.3">
      <c r="A18" s="12" t="s">
        <v>25</v>
      </c>
      <c r="B18" s="12" t="s">
        <v>21</v>
      </c>
      <c r="C18" s="10">
        <v>0.55277777777777781</v>
      </c>
      <c r="D18" s="10">
        <v>0.17083333333333331</v>
      </c>
      <c r="E18" s="15">
        <v>2</v>
      </c>
      <c r="F18" s="12"/>
      <c r="G18" s="12"/>
      <c r="H18" s="13">
        <f t="shared" ref="H18" si="25">C18/3.23</f>
        <v>0.17113863089095288</v>
      </c>
      <c r="I18" s="14"/>
    </row>
    <row r="19" spans="1:9" x14ac:dyDescent="0.3">
      <c r="A19" s="12" t="s">
        <v>25</v>
      </c>
      <c r="B19" s="12" t="s">
        <v>13</v>
      </c>
      <c r="C19" s="16">
        <v>0.81805555555555554</v>
      </c>
      <c r="D19" s="16">
        <v>0.18402777777777779</v>
      </c>
      <c r="E19" s="15">
        <v>3</v>
      </c>
      <c r="F19" s="17">
        <f t="shared" ref="F19" si="26">C17+C18+C19</f>
        <v>2.1625000000000001</v>
      </c>
      <c r="G19" s="16">
        <f t="shared" ref="G19" si="27">AVERAGE(D17:D19)</f>
        <v>0.17685185185185184</v>
      </c>
      <c r="H19" s="13">
        <f t="shared" ref="H19" si="28">C19/4.44</f>
        <v>0.18424674674674674</v>
      </c>
      <c r="I19" s="13">
        <f t="shared" ref="I19" si="29">AVERAGE(H17:H19)</f>
        <v>0.17710376785454185</v>
      </c>
    </row>
    <row r="20" spans="1:9" x14ac:dyDescent="0.3">
      <c r="A20" s="9" t="s">
        <v>26</v>
      </c>
      <c r="B20" s="9" t="s">
        <v>27</v>
      </c>
      <c r="C20" s="10">
        <v>0.67986111111111114</v>
      </c>
      <c r="D20" s="10">
        <v>0.15138888888888888</v>
      </c>
      <c r="E20" s="11">
        <v>1</v>
      </c>
      <c r="F20" s="12"/>
      <c r="G20" s="12"/>
      <c r="H20" s="13">
        <f t="shared" ref="H20" si="30">C20/4.5</f>
        <v>0.15108024691358024</v>
      </c>
      <c r="I20" s="14"/>
    </row>
    <row r="21" spans="1:9" x14ac:dyDescent="0.3">
      <c r="A21" s="12" t="s">
        <v>26</v>
      </c>
      <c r="B21" s="12" t="s">
        <v>28</v>
      </c>
      <c r="C21" s="10">
        <v>0.47916666666666669</v>
      </c>
      <c r="D21" s="10">
        <v>0.14861111111111111</v>
      </c>
      <c r="E21" s="15">
        <v>2</v>
      </c>
      <c r="F21" s="12"/>
      <c r="G21" s="12"/>
      <c r="H21" s="13">
        <f t="shared" ref="H21" si="31">C21/3.23</f>
        <v>0.14834881320949433</v>
      </c>
      <c r="I21" s="14"/>
    </row>
    <row r="22" spans="1:9" x14ac:dyDescent="0.3">
      <c r="A22" s="9" t="s">
        <v>26</v>
      </c>
      <c r="B22" s="9" t="s">
        <v>29</v>
      </c>
      <c r="C22" s="10">
        <v>0.72499999999999998</v>
      </c>
      <c r="D22" s="19">
        <v>0.16319444444444445</v>
      </c>
      <c r="E22" s="15">
        <v>3</v>
      </c>
      <c r="F22" s="17">
        <f t="shared" ref="F22" si="32">C20+C21+C22</f>
        <v>1.8840277777777779</v>
      </c>
      <c r="G22" s="16">
        <f t="shared" ref="G22" si="33">AVERAGE(D20:D22)</f>
        <v>0.15439814814814815</v>
      </c>
      <c r="H22" s="13">
        <f t="shared" ref="H22" si="34">C22/4.44</f>
        <v>0.16328828828828826</v>
      </c>
      <c r="I22" s="13">
        <f t="shared" ref="I22" si="35">AVERAGE(H20:H22)</f>
        <v>0.15423911613712094</v>
      </c>
    </row>
    <row r="23" spans="1:9" x14ac:dyDescent="0.3">
      <c r="A23" s="8" t="s">
        <v>30</v>
      </c>
      <c r="B23" s="8" t="s">
        <v>31</v>
      </c>
      <c r="C23" s="18">
        <v>0.88541666666666663</v>
      </c>
      <c r="D23" s="18">
        <v>0.19652777777777777</v>
      </c>
      <c r="E23" s="11">
        <v>1</v>
      </c>
      <c r="F23" s="12"/>
      <c r="G23" s="12"/>
      <c r="H23" s="13">
        <f t="shared" ref="H23" si="36">C23/4.5</f>
        <v>0.19675925925925924</v>
      </c>
      <c r="I23" s="14"/>
    </row>
    <row r="24" spans="1:9" x14ac:dyDescent="0.3">
      <c r="A24" s="12" t="s">
        <v>30</v>
      </c>
      <c r="B24" s="12" t="s">
        <v>24</v>
      </c>
      <c r="C24" s="10">
        <v>0.65486111111111112</v>
      </c>
      <c r="D24" s="10">
        <v>0.20277777777777781</v>
      </c>
      <c r="E24" s="15">
        <v>2</v>
      </c>
      <c r="F24" s="12"/>
      <c r="G24" s="12"/>
      <c r="H24" s="13">
        <f t="shared" ref="H24" si="37">C24/3.23</f>
        <v>0.20274337805297557</v>
      </c>
      <c r="I24" s="14"/>
    </row>
    <row r="25" spans="1:9" x14ac:dyDescent="0.3">
      <c r="A25" s="12" t="s">
        <v>30</v>
      </c>
      <c r="B25" s="12" t="s">
        <v>32</v>
      </c>
      <c r="C25" s="16">
        <v>0.95000000000000007</v>
      </c>
      <c r="D25" s="16">
        <v>0.21388888888888891</v>
      </c>
      <c r="E25" s="15">
        <v>3</v>
      </c>
      <c r="F25" s="17">
        <f t="shared" ref="F25" si="38">C23+C24+C25</f>
        <v>2.490277777777778</v>
      </c>
      <c r="G25" s="16">
        <f t="shared" ref="G25" si="39">AVERAGE(D23:D25)</f>
        <v>0.20439814814814816</v>
      </c>
      <c r="H25" s="13">
        <f t="shared" ref="H25" si="40">C25/4.44</f>
        <v>0.21396396396396397</v>
      </c>
      <c r="I25" s="13">
        <f t="shared" ref="I25" si="41">AVERAGE(H23:H25)</f>
        <v>0.20448886709206626</v>
      </c>
    </row>
    <row r="26" spans="1:9" x14ac:dyDescent="0.3">
      <c r="A26" s="8" t="s">
        <v>33</v>
      </c>
      <c r="B26" s="8" t="s">
        <v>18</v>
      </c>
      <c r="C26" s="18">
        <v>0.77986111111111101</v>
      </c>
      <c r="D26" s="18">
        <v>0.17361111111111113</v>
      </c>
      <c r="E26" s="11">
        <v>1</v>
      </c>
      <c r="F26" s="12"/>
      <c r="G26" s="12"/>
      <c r="H26" s="13">
        <f t="shared" ref="H26" si="42">C26/4.5</f>
        <v>0.17330246913580244</v>
      </c>
      <c r="I26" s="14"/>
    </row>
    <row r="27" spans="1:9" x14ac:dyDescent="0.3">
      <c r="A27" s="9" t="s">
        <v>33</v>
      </c>
      <c r="B27" s="9" t="s">
        <v>11</v>
      </c>
      <c r="C27" s="10">
        <v>0.55486111111111114</v>
      </c>
      <c r="D27" s="10">
        <v>0.17152777777777775</v>
      </c>
      <c r="E27" s="15">
        <v>2</v>
      </c>
      <c r="F27" s="12"/>
      <c r="G27" s="12"/>
      <c r="H27" s="13">
        <f t="shared" ref="H27" si="43">C27/3.23</f>
        <v>0.17178362573099415</v>
      </c>
      <c r="I27" s="14"/>
    </row>
    <row r="28" spans="1:9" x14ac:dyDescent="0.3">
      <c r="A28" s="12" t="s">
        <v>33</v>
      </c>
      <c r="B28" s="12" t="s">
        <v>32</v>
      </c>
      <c r="C28" s="16">
        <v>0.79375000000000007</v>
      </c>
      <c r="D28" s="16">
        <v>0.17847222222222223</v>
      </c>
      <c r="E28" s="15">
        <v>3</v>
      </c>
      <c r="F28" s="17">
        <f t="shared" ref="F28" si="44">C26+C27+C28</f>
        <v>2.1284722222222223</v>
      </c>
      <c r="G28" s="16">
        <f t="shared" ref="G28" si="45">AVERAGE(D26:D28)</f>
        <v>0.17453703703703705</v>
      </c>
      <c r="H28" s="13">
        <f t="shared" ref="H28" si="46">C28/4.44</f>
        <v>0.17877252252252251</v>
      </c>
      <c r="I28" s="13">
        <f t="shared" ref="I28" si="47">AVERAGE(H26:H28)</f>
        <v>0.17461953912977304</v>
      </c>
    </row>
    <row r="29" spans="1:9" x14ac:dyDescent="0.3">
      <c r="A29" s="9" t="s">
        <v>34</v>
      </c>
      <c r="B29" s="9" t="s">
        <v>35</v>
      </c>
      <c r="C29" s="10">
        <v>0.8618055555555556</v>
      </c>
      <c r="D29" s="10">
        <v>0.19166666666666665</v>
      </c>
      <c r="E29" s="11">
        <v>1</v>
      </c>
      <c r="F29" s="12"/>
      <c r="G29" s="12"/>
      <c r="H29" s="13">
        <f t="shared" ref="H29" si="48">C29/4.5</f>
        <v>0.19151234567901235</v>
      </c>
      <c r="I29" s="14"/>
    </row>
    <row r="30" spans="1:9" x14ac:dyDescent="0.3">
      <c r="A30" s="12" t="s">
        <v>34</v>
      </c>
      <c r="B30" s="12" t="s">
        <v>24</v>
      </c>
      <c r="C30" s="10">
        <v>0.63194444444444442</v>
      </c>
      <c r="D30" s="10">
        <v>0.19583333333333333</v>
      </c>
      <c r="E30" s="15">
        <v>2</v>
      </c>
      <c r="F30" s="12"/>
      <c r="G30" s="12"/>
      <c r="H30" s="13">
        <f t="shared" ref="H30" si="49">C30/3.23</f>
        <v>0.1956484348125215</v>
      </c>
      <c r="I30" s="14"/>
    </row>
    <row r="31" spans="1:9" x14ac:dyDescent="0.3">
      <c r="A31" s="12" t="s">
        <v>34</v>
      </c>
      <c r="B31" s="12" t="s">
        <v>36</v>
      </c>
      <c r="C31" s="16">
        <v>0.95416666666666661</v>
      </c>
      <c r="D31" s="16">
        <v>0.21458333333333335</v>
      </c>
      <c r="E31" s="15">
        <v>3</v>
      </c>
      <c r="F31" s="17">
        <f t="shared" ref="F31" si="50">C29+C30+C31</f>
        <v>2.4479166666666665</v>
      </c>
      <c r="G31" s="16">
        <f t="shared" ref="G31" si="51">AVERAGE(D29:D31)</f>
        <v>0.20069444444444443</v>
      </c>
      <c r="H31" s="13">
        <f t="shared" ref="H31" si="52">C31/4.44</f>
        <v>0.21490240240240238</v>
      </c>
      <c r="I31" s="13">
        <f t="shared" ref="I31" si="53">AVERAGE(H29:H31)</f>
        <v>0.20068772763131207</v>
      </c>
    </row>
    <row r="32" spans="1:9" x14ac:dyDescent="0.3">
      <c r="A32" s="8" t="s">
        <v>37</v>
      </c>
      <c r="B32" s="8" t="s">
        <v>20</v>
      </c>
      <c r="C32" s="18">
        <v>0.87152777777777779</v>
      </c>
      <c r="D32" s="18">
        <v>0.19375000000000001</v>
      </c>
      <c r="E32" s="11">
        <v>1</v>
      </c>
      <c r="F32" s="12"/>
      <c r="G32" s="12"/>
      <c r="H32" s="13">
        <f t="shared" ref="H32" si="54">C32/4.5</f>
        <v>0.19367283950617284</v>
      </c>
      <c r="I32" s="14"/>
    </row>
    <row r="33" spans="1:9" x14ac:dyDescent="0.3">
      <c r="A33" s="12" t="s">
        <v>37</v>
      </c>
      <c r="B33" s="12" t="s">
        <v>38</v>
      </c>
      <c r="C33" s="10">
        <v>0.62708333333333333</v>
      </c>
      <c r="D33" s="10">
        <v>0.19444444444444445</v>
      </c>
      <c r="E33" s="15">
        <v>2</v>
      </c>
      <c r="F33" s="12"/>
      <c r="G33" s="12"/>
      <c r="H33" s="13">
        <f t="shared" ref="H33" si="55">C33/3.23</f>
        <v>0.19414344685242518</v>
      </c>
      <c r="I33" s="14"/>
    </row>
    <row r="34" spans="1:9" x14ac:dyDescent="0.3">
      <c r="A34" s="9" t="s">
        <v>37</v>
      </c>
      <c r="B34" s="9" t="s">
        <v>27</v>
      </c>
      <c r="C34" s="10">
        <v>0.92847222222222225</v>
      </c>
      <c r="D34" s="19">
        <v>0.20902777777777778</v>
      </c>
      <c r="E34" s="15">
        <v>3</v>
      </c>
      <c r="F34" s="17">
        <f t="shared" ref="F34" si="56">C32+C33+C34</f>
        <v>2.4270833333333335</v>
      </c>
      <c r="G34" s="16">
        <f t="shared" ref="G34" si="57">AVERAGE(D32:D34)</f>
        <v>0.19907407407407407</v>
      </c>
      <c r="H34" s="13">
        <f t="shared" ref="H34" si="58">C34/4.44</f>
        <v>0.20911536536536535</v>
      </c>
      <c r="I34" s="13">
        <f t="shared" ref="I34" si="59">AVERAGE(H32:H34)</f>
        <v>0.19897721724132111</v>
      </c>
    </row>
    <row r="35" spans="1:9" x14ac:dyDescent="0.3">
      <c r="A35" s="8" t="s">
        <v>39</v>
      </c>
      <c r="B35" s="8" t="s">
        <v>18</v>
      </c>
      <c r="C35" s="18">
        <v>0.87708333333333333</v>
      </c>
      <c r="D35" s="18">
        <v>0.19513888888888889</v>
      </c>
      <c r="E35" s="11">
        <v>1</v>
      </c>
      <c r="F35" s="12"/>
      <c r="G35" s="12"/>
      <c r="H35" s="13">
        <f t="shared" ref="H35" si="60">C35/4.5</f>
        <v>0.19490740740740742</v>
      </c>
      <c r="I35" s="14"/>
    </row>
    <row r="36" spans="1:9" x14ac:dyDescent="0.3">
      <c r="A36" s="12" t="s">
        <v>39</v>
      </c>
      <c r="B36" s="12" t="s">
        <v>38</v>
      </c>
      <c r="C36" s="10">
        <v>0.57430555555555551</v>
      </c>
      <c r="D36" s="10">
        <v>0.17777777777777778</v>
      </c>
      <c r="E36" s="15">
        <v>2</v>
      </c>
      <c r="F36" s="12"/>
      <c r="G36" s="12"/>
      <c r="H36" s="13">
        <f t="shared" ref="H36" si="61">C36/3.23</f>
        <v>0.17780357757137941</v>
      </c>
      <c r="I36" s="14"/>
    </row>
    <row r="37" spans="1:9" x14ac:dyDescent="0.3">
      <c r="A37" s="12" t="s">
        <v>39</v>
      </c>
      <c r="B37" s="12" t="s">
        <v>13</v>
      </c>
      <c r="C37" s="16">
        <v>0.94513888888888886</v>
      </c>
      <c r="D37" s="16">
        <v>0.21249999999999999</v>
      </c>
      <c r="E37" s="15">
        <v>3</v>
      </c>
      <c r="F37" s="17">
        <f t="shared" ref="F37" si="62">C35+C36+C37</f>
        <v>2.3965277777777776</v>
      </c>
      <c r="G37" s="16">
        <f t="shared" ref="G37" si="63">AVERAGE(D35:D37)</f>
        <v>0.19513888888888889</v>
      </c>
      <c r="H37" s="13">
        <f t="shared" ref="H37" si="64">C37/4.44</f>
        <v>0.2128691191191191</v>
      </c>
      <c r="I37" s="13">
        <f t="shared" ref="I37" si="65">AVERAGE(H35:H37)</f>
        <v>0.19519336803263532</v>
      </c>
    </row>
    <row r="38" spans="1:9" x14ac:dyDescent="0.3">
      <c r="A38" s="8" t="s">
        <v>40</v>
      </c>
      <c r="B38" s="8" t="s">
        <v>20</v>
      </c>
      <c r="C38" s="18">
        <v>0.95277777777777783</v>
      </c>
      <c r="D38" s="18">
        <v>0.21180555555555555</v>
      </c>
      <c r="E38" s="11">
        <v>1</v>
      </c>
      <c r="F38" s="12"/>
      <c r="G38" s="12"/>
      <c r="H38" s="13">
        <f t="shared" ref="H38" si="66">C38/4.5</f>
        <v>0.21172839506172841</v>
      </c>
      <c r="I38" s="14"/>
    </row>
    <row r="39" spans="1:9" x14ac:dyDescent="0.3">
      <c r="A39" s="9" t="s">
        <v>40</v>
      </c>
      <c r="B39" s="12" t="s">
        <v>24</v>
      </c>
      <c r="C39" s="10">
        <v>0.69374999999999998</v>
      </c>
      <c r="D39" s="10">
        <v>0.21458333333333335</v>
      </c>
      <c r="E39" s="15">
        <v>2</v>
      </c>
      <c r="F39" s="12"/>
      <c r="G39" s="12"/>
      <c r="H39" s="13">
        <f t="shared" ref="H39" si="67">C39/3.23</f>
        <v>0.21478328173374611</v>
      </c>
      <c r="I39" s="14"/>
    </row>
    <row r="40" spans="1:9" x14ac:dyDescent="0.3">
      <c r="A40" s="12" t="s">
        <v>40</v>
      </c>
      <c r="B40" s="12" t="s">
        <v>41</v>
      </c>
      <c r="C40" s="17">
        <v>1.0062499999999999</v>
      </c>
      <c r="D40" s="16">
        <v>0.22638888888888889</v>
      </c>
      <c r="E40" s="15">
        <v>3</v>
      </c>
      <c r="F40" s="17">
        <f t="shared" ref="F40" si="68">C38+C39+C40</f>
        <v>2.6527777777777777</v>
      </c>
      <c r="G40" s="16">
        <f t="shared" ref="G40" si="69">AVERAGE(D38:D40)</f>
        <v>0.21759259259259259</v>
      </c>
      <c r="H40" s="13">
        <f t="shared" ref="H40" si="70">C40/4.44</f>
        <v>0.22663288288288283</v>
      </c>
      <c r="I40" s="13">
        <f t="shared" ref="I40" si="71">AVERAGE(H38:H40)</f>
        <v>0.21771485322611914</v>
      </c>
    </row>
    <row r="41" spans="1:9" x14ac:dyDescent="0.3">
      <c r="A41" s="9" t="s">
        <v>42</v>
      </c>
      <c r="B41" s="9" t="s">
        <v>29</v>
      </c>
      <c r="C41" s="10">
        <v>0.89513888888888893</v>
      </c>
      <c r="D41" s="10">
        <v>0.1986111111111111</v>
      </c>
      <c r="E41" s="11">
        <v>1</v>
      </c>
      <c r="F41" s="12"/>
      <c r="G41" s="12"/>
      <c r="H41" s="13">
        <f t="shared" ref="H41" si="72">C41/4.5</f>
        <v>0.19891975308641976</v>
      </c>
      <c r="I41" s="14"/>
    </row>
    <row r="42" spans="1:9" x14ac:dyDescent="0.3">
      <c r="A42" s="12" t="s">
        <v>42</v>
      </c>
      <c r="B42" s="12" t="s">
        <v>43</v>
      </c>
      <c r="C42" s="10">
        <v>0.59444444444444444</v>
      </c>
      <c r="D42" s="10">
        <v>0.18402777777777779</v>
      </c>
      <c r="E42" s="15">
        <v>2</v>
      </c>
      <c r="F42" s="12"/>
      <c r="G42" s="12"/>
      <c r="H42" s="13">
        <f t="shared" ref="H42" si="73">C42/3.23</f>
        <v>0.18403852769177848</v>
      </c>
      <c r="I42" s="14"/>
    </row>
    <row r="43" spans="1:9" x14ac:dyDescent="0.3">
      <c r="A43" s="12" t="s">
        <v>42</v>
      </c>
      <c r="B43" s="12" t="s">
        <v>44</v>
      </c>
      <c r="C43" s="16">
        <v>0.88055555555555554</v>
      </c>
      <c r="D43" s="16">
        <v>0.1986111111111111</v>
      </c>
      <c r="E43" s="15">
        <v>3</v>
      </c>
      <c r="F43" s="17">
        <f t="shared" ref="F43" si="74">C41+C42+C43</f>
        <v>2.370138888888889</v>
      </c>
      <c r="G43" s="16">
        <f t="shared" ref="G43" si="75">AVERAGE(D41:D43)</f>
        <v>0.19374999999999998</v>
      </c>
      <c r="H43" s="13">
        <f t="shared" ref="H43" si="76">C43/4.44</f>
        <v>0.19832332332332331</v>
      </c>
      <c r="I43" s="13">
        <f t="shared" ref="I43" si="77">AVERAGE(H41:H43)</f>
        <v>0.19376053470050722</v>
      </c>
    </row>
    <row r="44" spans="1:9" x14ac:dyDescent="0.3">
      <c r="A44" s="9" t="s">
        <v>45</v>
      </c>
      <c r="B44" s="9" t="s">
        <v>16</v>
      </c>
      <c r="C44" s="10">
        <v>0.87569444444444444</v>
      </c>
      <c r="D44" s="10">
        <v>0.19444444444444445</v>
      </c>
      <c r="E44" s="11">
        <v>1</v>
      </c>
      <c r="F44" s="12"/>
      <c r="G44" s="12"/>
      <c r="H44" s="13">
        <f t="shared" ref="H44" si="78">C44/4.5</f>
        <v>0.19459876543209875</v>
      </c>
      <c r="I44" s="14"/>
    </row>
    <row r="45" spans="1:9" x14ac:dyDescent="0.3">
      <c r="A45" s="12" t="s">
        <v>45</v>
      </c>
      <c r="B45" s="12" t="s">
        <v>28</v>
      </c>
      <c r="C45" s="10">
        <v>0.56597222222222221</v>
      </c>
      <c r="D45" s="10">
        <v>0.17500000000000002</v>
      </c>
      <c r="E45" s="15">
        <v>2</v>
      </c>
      <c r="F45" s="12"/>
      <c r="G45" s="12"/>
      <c r="H45" s="13">
        <f t="shared" ref="H45" si="79">C45/3.23</f>
        <v>0.1752235982112143</v>
      </c>
      <c r="I45" s="14"/>
    </row>
    <row r="46" spans="1:9" x14ac:dyDescent="0.3">
      <c r="A46" s="12" t="s">
        <v>45</v>
      </c>
      <c r="B46" s="12" t="s">
        <v>13</v>
      </c>
      <c r="C46" s="16">
        <v>0.86041666666666661</v>
      </c>
      <c r="D46" s="16">
        <v>0.19375000000000001</v>
      </c>
      <c r="E46" s="15">
        <v>3</v>
      </c>
      <c r="F46" s="17">
        <f t="shared" ref="F46" si="80">C44+C45+C46</f>
        <v>2.302083333333333</v>
      </c>
      <c r="G46" s="16">
        <f t="shared" ref="G46" si="81">AVERAGE(D44:D46)</f>
        <v>0.18773148148148147</v>
      </c>
      <c r="H46" s="13">
        <f t="shared" ref="H46" si="82">C46/4.44</f>
        <v>0.1937875375375375</v>
      </c>
      <c r="I46" s="13">
        <f t="shared" ref="I46" si="83">AVERAGE(H44:H46)</f>
        <v>0.1878699670602835</v>
      </c>
    </row>
    <row r="47" spans="1:9" x14ac:dyDescent="0.3">
      <c r="A47" s="8" t="s">
        <v>46</v>
      </c>
      <c r="B47" s="8" t="s">
        <v>15</v>
      </c>
      <c r="C47" s="18">
        <v>0.82430555555555562</v>
      </c>
      <c r="D47" s="18">
        <v>0.18333333333333335</v>
      </c>
      <c r="E47" s="11">
        <v>1</v>
      </c>
      <c r="F47" s="12"/>
      <c r="G47" s="12"/>
      <c r="H47" s="13">
        <f t="shared" ref="H47" si="84">C47/4.5</f>
        <v>0.18317901234567902</v>
      </c>
      <c r="I47" s="14"/>
    </row>
    <row r="48" spans="1:9" x14ac:dyDescent="0.3">
      <c r="A48" s="12" t="s">
        <v>46</v>
      </c>
      <c r="B48" s="12" t="s">
        <v>28</v>
      </c>
      <c r="C48" s="10">
        <v>0.57986111111111105</v>
      </c>
      <c r="D48" s="10">
        <v>0.17986111111111111</v>
      </c>
      <c r="E48" s="15">
        <v>2</v>
      </c>
      <c r="F48" s="12"/>
      <c r="G48" s="12"/>
      <c r="H48" s="13">
        <f t="shared" ref="H48" si="85">C48/3.23</f>
        <v>0.17952356381148948</v>
      </c>
      <c r="I48" s="14"/>
    </row>
    <row r="49" spans="1:9" x14ac:dyDescent="0.3">
      <c r="A49" s="12" t="s">
        <v>46</v>
      </c>
      <c r="B49" s="12" t="s">
        <v>36</v>
      </c>
      <c r="C49" s="16">
        <v>0.84444444444444444</v>
      </c>
      <c r="D49" s="16">
        <v>0.19027777777777777</v>
      </c>
      <c r="E49" s="15">
        <v>3</v>
      </c>
      <c r="F49" s="17">
        <f t="shared" ref="F49" si="86">C47+C48+C49</f>
        <v>2.2486111111111113</v>
      </c>
      <c r="G49" s="16">
        <f t="shared" ref="G49" si="87">AVERAGE(D47:D49)</f>
        <v>0.18449074074074076</v>
      </c>
      <c r="H49" s="13">
        <f t="shared" ref="H49" si="88">C49/4.44</f>
        <v>0.19019019019019018</v>
      </c>
      <c r="I49" s="13">
        <f t="shared" ref="I49" si="89">AVERAGE(H47:H49)</f>
        <v>0.18429758878245286</v>
      </c>
    </row>
    <row r="50" spans="1:9" x14ac:dyDescent="0.3">
      <c r="A50" s="8" t="s">
        <v>47</v>
      </c>
      <c r="B50" s="8" t="s">
        <v>20</v>
      </c>
      <c r="C50" s="18">
        <v>0.84791666666666676</v>
      </c>
      <c r="D50" s="18">
        <v>0.18819444444444444</v>
      </c>
      <c r="E50" s="11">
        <v>1</v>
      </c>
      <c r="F50" s="12"/>
      <c r="G50" s="12"/>
      <c r="H50" s="13">
        <f t="shared" ref="H50" si="90">C50/4.5</f>
        <v>0.18842592592592594</v>
      </c>
      <c r="I50" s="14"/>
    </row>
    <row r="51" spans="1:9" x14ac:dyDescent="0.3">
      <c r="A51" s="12" t="s">
        <v>47</v>
      </c>
      <c r="B51" s="12" t="s">
        <v>28</v>
      </c>
      <c r="C51" s="10">
        <v>0.59930555555555554</v>
      </c>
      <c r="D51" s="10">
        <v>0.18541666666666667</v>
      </c>
      <c r="E51" s="15">
        <v>2</v>
      </c>
      <c r="F51" s="12"/>
      <c r="G51" s="12"/>
      <c r="H51" s="13">
        <f t="shared" ref="H51" si="91">C51/3.23</f>
        <v>0.18554351565187477</v>
      </c>
      <c r="I51" s="14"/>
    </row>
    <row r="52" spans="1:9" x14ac:dyDescent="0.3">
      <c r="A52" s="12" t="s">
        <v>47</v>
      </c>
      <c r="B52" s="12" t="s">
        <v>48</v>
      </c>
      <c r="C52" s="16">
        <v>0.86458333333333337</v>
      </c>
      <c r="D52" s="16">
        <v>0.19444444444444445</v>
      </c>
      <c r="E52" s="15">
        <v>3</v>
      </c>
      <c r="F52" s="17">
        <f t="shared" ref="F52" si="92">C50+C51+C52</f>
        <v>2.3118055555555559</v>
      </c>
      <c r="G52" s="16">
        <f t="shared" ref="G52" si="93">AVERAGE(D50:D52)</f>
        <v>0.18935185185185185</v>
      </c>
      <c r="H52" s="13">
        <f t="shared" ref="H52" si="94">C52/4.44</f>
        <v>0.19472597597597596</v>
      </c>
      <c r="I52" s="13">
        <f t="shared" ref="I52" si="95">AVERAGE(H50:H52)</f>
        <v>0.1895651391845922</v>
      </c>
    </row>
    <row r="53" spans="1:9" x14ac:dyDescent="0.3">
      <c r="A53" s="9" t="s">
        <v>49</v>
      </c>
      <c r="B53" s="9" t="s">
        <v>35</v>
      </c>
      <c r="C53" s="10">
        <v>0.78611111111111109</v>
      </c>
      <c r="D53" s="10">
        <v>0.17500000000000002</v>
      </c>
      <c r="E53" s="11">
        <v>1</v>
      </c>
      <c r="F53" s="12"/>
      <c r="G53" s="12"/>
      <c r="H53" s="13">
        <f t="shared" ref="H53" si="96">C53/4.5</f>
        <v>0.17469135802469135</v>
      </c>
      <c r="I53" s="14"/>
    </row>
    <row r="54" spans="1:9" x14ac:dyDescent="0.3">
      <c r="A54" s="12" t="s">
        <v>49</v>
      </c>
      <c r="B54" s="12" t="s">
        <v>24</v>
      </c>
      <c r="C54" s="10">
        <v>0.55902777777777779</v>
      </c>
      <c r="D54" s="10">
        <v>0.17291666666666669</v>
      </c>
      <c r="E54" s="15">
        <v>2</v>
      </c>
      <c r="F54" s="12"/>
      <c r="G54" s="12"/>
      <c r="H54" s="13">
        <f t="shared" ref="H54" si="97">C54/3.23</f>
        <v>0.17307361541107671</v>
      </c>
      <c r="I54" s="14"/>
    </row>
    <row r="55" spans="1:9" x14ac:dyDescent="0.3">
      <c r="A55" s="9" t="s">
        <v>49</v>
      </c>
      <c r="B55" s="9" t="s">
        <v>16</v>
      </c>
      <c r="C55" s="10">
        <v>0.83124999999999993</v>
      </c>
      <c r="D55" s="19">
        <v>0.1875</v>
      </c>
      <c r="E55" s="15">
        <v>3</v>
      </c>
      <c r="F55" s="17">
        <f t="shared" ref="F55" si="98">C53+C54+C55</f>
        <v>2.1763888888888889</v>
      </c>
      <c r="G55" s="16">
        <f t="shared" ref="G55" si="99">AVERAGE(D53:D55)</f>
        <v>0.17847222222222223</v>
      </c>
      <c r="H55" s="13">
        <f t="shared" ref="H55" si="100">C55/4.44</f>
        <v>0.18721846846846843</v>
      </c>
      <c r="I55" s="13">
        <f t="shared" ref="I55" si="101">AVERAGE(H53:H55)</f>
        <v>0.17832781396807884</v>
      </c>
    </row>
    <row r="56" spans="1:9" x14ac:dyDescent="0.3">
      <c r="A56" s="9" t="s">
        <v>50</v>
      </c>
      <c r="B56" s="9" t="s">
        <v>51</v>
      </c>
      <c r="C56" s="10">
        <v>0.84444444444444444</v>
      </c>
      <c r="D56" s="10">
        <v>0.1875</v>
      </c>
      <c r="E56" s="11">
        <v>1</v>
      </c>
      <c r="F56" s="12"/>
      <c r="G56" s="12"/>
      <c r="H56" s="13">
        <f t="shared" ref="H56" si="102">C56/4.5</f>
        <v>0.18765432098765433</v>
      </c>
      <c r="I56" s="14"/>
    </row>
    <row r="57" spans="1:9" x14ac:dyDescent="0.3">
      <c r="A57" s="12" t="s">
        <v>50</v>
      </c>
      <c r="B57" s="12" t="s">
        <v>52</v>
      </c>
      <c r="C57" s="10">
        <v>0.59652777777777777</v>
      </c>
      <c r="D57" s="10">
        <v>0.18472222222222223</v>
      </c>
      <c r="E57" s="15">
        <v>2</v>
      </c>
      <c r="F57" s="12"/>
      <c r="G57" s="12"/>
      <c r="H57" s="13">
        <f t="shared" ref="H57" si="103">C57/3.23</f>
        <v>0.18468352253181974</v>
      </c>
      <c r="I57" s="14"/>
    </row>
    <row r="58" spans="1:9" x14ac:dyDescent="0.3">
      <c r="A58" s="12" t="s">
        <v>50</v>
      </c>
      <c r="B58" s="12" t="s">
        <v>36</v>
      </c>
      <c r="C58" s="16">
        <v>0.86249999999999993</v>
      </c>
      <c r="D58" s="16">
        <v>0.19444444444444445</v>
      </c>
      <c r="E58" s="15">
        <v>3</v>
      </c>
      <c r="F58" s="17">
        <f t="shared" ref="F58" si="104">C56+C57+C58</f>
        <v>2.3034722222222221</v>
      </c>
      <c r="G58" s="16">
        <f t="shared" ref="G58" si="105">AVERAGE(D56:D58)</f>
        <v>0.18888888888888888</v>
      </c>
      <c r="H58" s="13">
        <f t="shared" ref="H58" si="106">C58/4.44</f>
        <v>0.19425675675675672</v>
      </c>
      <c r="I58" s="13">
        <f t="shared" ref="I58" si="107">AVERAGE(H56:H58)</f>
        <v>0.18886486675874359</v>
      </c>
    </row>
    <row r="59" spans="1:9" x14ac:dyDescent="0.3">
      <c r="A59" s="8" t="s">
        <v>53</v>
      </c>
      <c r="B59" s="8" t="s">
        <v>23</v>
      </c>
      <c r="C59" s="18">
        <v>0.94791666666666663</v>
      </c>
      <c r="D59" s="18">
        <v>0.21041666666666667</v>
      </c>
      <c r="E59" s="11">
        <v>1</v>
      </c>
      <c r="F59" s="12"/>
      <c r="G59" s="12"/>
      <c r="H59" s="13">
        <f t="shared" ref="H59" si="108">C59/4.5</f>
        <v>0.21064814814814814</v>
      </c>
      <c r="I59" s="14"/>
    </row>
    <row r="60" spans="1:9" x14ac:dyDescent="0.3">
      <c r="A60" s="12" t="s">
        <v>53</v>
      </c>
      <c r="B60" s="12" t="s">
        <v>21</v>
      </c>
      <c r="C60" s="10">
        <v>0.66111111111111109</v>
      </c>
      <c r="D60" s="10">
        <v>0.20486111111111113</v>
      </c>
      <c r="E60" s="15">
        <v>2</v>
      </c>
      <c r="F60" s="12"/>
      <c r="G60" s="12"/>
      <c r="H60" s="13">
        <f t="shared" ref="H60" si="109">C60/3.23</f>
        <v>0.2046783625730994</v>
      </c>
      <c r="I60" s="14"/>
    </row>
    <row r="61" spans="1:9" x14ac:dyDescent="0.3">
      <c r="A61" s="12" t="s">
        <v>53</v>
      </c>
      <c r="B61" s="12" t="s">
        <v>13</v>
      </c>
      <c r="C61" s="16">
        <v>0.88888888888888884</v>
      </c>
      <c r="D61" s="16">
        <v>0.20347222222222219</v>
      </c>
      <c r="E61" s="15">
        <v>3</v>
      </c>
      <c r="F61" s="17">
        <f t="shared" ref="F61" si="110">C59+C60+C61</f>
        <v>2.4979166666666668</v>
      </c>
      <c r="G61" s="16">
        <f t="shared" ref="G61" si="111">AVERAGE(D59:D61)</f>
        <v>0.20625000000000002</v>
      </c>
      <c r="H61" s="13">
        <f t="shared" ref="H61" si="112">C61/4.44</f>
        <v>0.20020020020020018</v>
      </c>
      <c r="I61" s="13">
        <f t="shared" ref="I61" si="113">AVERAGE(H59:H61)</f>
        <v>0.20517557030714925</v>
      </c>
    </row>
    <row r="62" spans="1:9" x14ac:dyDescent="0.3">
      <c r="A62" s="8" t="s">
        <v>54</v>
      </c>
      <c r="B62" s="8" t="s">
        <v>18</v>
      </c>
      <c r="C62" s="18">
        <v>0.73888888888888893</v>
      </c>
      <c r="D62" s="18">
        <v>0.16388888888888889</v>
      </c>
      <c r="E62" s="11">
        <v>1</v>
      </c>
      <c r="F62" s="12"/>
      <c r="G62" s="12"/>
      <c r="H62" s="13">
        <f t="shared" ref="H62" si="114">C62/4.5</f>
        <v>0.16419753086419753</v>
      </c>
      <c r="I62" s="14"/>
    </row>
    <row r="63" spans="1:9" x14ac:dyDescent="0.3">
      <c r="A63" s="12" t="s">
        <v>54</v>
      </c>
      <c r="B63" s="12" t="s">
        <v>52</v>
      </c>
      <c r="C63" s="10">
        <v>0.52222222222222225</v>
      </c>
      <c r="D63" s="10">
        <v>0.16180555555555556</v>
      </c>
      <c r="E63" s="15">
        <v>2</v>
      </c>
      <c r="F63" s="12"/>
      <c r="G63" s="12"/>
      <c r="H63" s="13">
        <f t="shared" ref="H63" si="115">C63/3.23</f>
        <v>0.16167870657034744</v>
      </c>
      <c r="I63" s="14"/>
    </row>
    <row r="64" spans="1:9" x14ac:dyDescent="0.3">
      <c r="A64" s="12" t="s">
        <v>54</v>
      </c>
      <c r="B64" s="12" t="s">
        <v>32</v>
      </c>
      <c r="C64" s="16">
        <v>0.75486111111111109</v>
      </c>
      <c r="D64" s="16">
        <v>0.17013888888888887</v>
      </c>
      <c r="E64" s="15">
        <v>3</v>
      </c>
      <c r="F64" s="17">
        <f t="shared" ref="F64" si="116">C62+C63+C64</f>
        <v>2.0159722222222221</v>
      </c>
      <c r="G64" s="16">
        <f t="shared" ref="G64" si="117">AVERAGE(D62:D64)</f>
        <v>0.16527777777777777</v>
      </c>
      <c r="H64" s="13">
        <f t="shared" ref="H64" si="118">C64/4.44</f>
        <v>0.17001376376376373</v>
      </c>
      <c r="I64" s="13">
        <f t="shared" ref="I64" si="119">AVERAGE(H62:H64)</f>
        <v>0.16529666706610291</v>
      </c>
    </row>
    <row r="65" spans="1:9" x14ac:dyDescent="0.3">
      <c r="A65" s="9" t="s">
        <v>55</v>
      </c>
      <c r="B65" s="9" t="s">
        <v>35</v>
      </c>
      <c r="C65" s="10">
        <v>0.82916666666666661</v>
      </c>
      <c r="D65" s="10">
        <v>0.18402777777777779</v>
      </c>
      <c r="E65" s="11">
        <v>1</v>
      </c>
      <c r="F65" s="12"/>
      <c r="G65" s="12"/>
      <c r="H65" s="13">
        <f t="shared" ref="H65" si="120">C65/4.5</f>
        <v>0.18425925925925923</v>
      </c>
      <c r="I65" s="14"/>
    </row>
    <row r="66" spans="1:9" x14ac:dyDescent="0.3">
      <c r="A66" s="12" t="s">
        <v>55</v>
      </c>
      <c r="B66" s="12" t="s">
        <v>52</v>
      </c>
      <c r="C66" s="10">
        <v>0.60138888888888886</v>
      </c>
      <c r="D66" s="10">
        <v>0.18611111111111112</v>
      </c>
      <c r="E66" s="15">
        <v>2</v>
      </c>
      <c r="F66" s="12"/>
      <c r="G66" s="12"/>
      <c r="H66" s="13">
        <f t="shared" ref="H66" si="121">C66/3.23</f>
        <v>0.18618851049191606</v>
      </c>
      <c r="I66" s="14"/>
    </row>
    <row r="67" spans="1:9" x14ac:dyDescent="0.3">
      <c r="A67" s="12" t="s">
        <v>55</v>
      </c>
      <c r="B67" s="12" t="s">
        <v>36</v>
      </c>
      <c r="C67" s="16">
        <v>0.86249999999999993</v>
      </c>
      <c r="D67" s="16">
        <v>0.19444444444444445</v>
      </c>
      <c r="E67" s="15">
        <v>3</v>
      </c>
      <c r="F67" s="17">
        <f t="shared" ref="F67" si="122">C65+C66+C67</f>
        <v>2.2930555555555552</v>
      </c>
      <c r="G67" s="16">
        <f t="shared" ref="G67" si="123">AVERAGE(D65:D67)</f>
        <v>0.18819444444444444</v>
      </c>
      <c r="H67" s="13">
        <f t="shared" ref="H67" si="124">C67/4.44</f>
        <v>0.19425675675675672</v>
      </c>
      <c r="I67" s="13">
        <f t="shared" ref="I67" si="125">AVERAGE(H65:H67)</f>
        <v>0.18823484216931066</v>
      </c>
    </row>
    <row r="68" spans="1:9" x14ac:dyDescent="0.3">
      <c r="A68" s="8" t="s">
        <v>56</v>
      </c>
      <c r="B68" s="8" t="s">
        <v>31</v>
      </c>
      <c r="C68" s="20">
        <v>1.5888888888888888</v>
      </c>
      <c r="D68" s="18">
        <v>0.3527777777777778</v>
      </c>
      <c r="E68" s="11">
        <v>1</v>
      </c>
      <c r="F68" s="12"/>
      <c r="G68" s="12"/>
      <c r="H68" s="13">
        <f t="shared" ref="H68" si="126">C68/4.5</f>
        <v>0.35308641975308641</v>
      </c>
      <c r="I68" s="14"/>
    </row>
    <row r="69" spans="1:9" x14ac:dyDescent="0.3">
      <c r="A69" s="12" t="s">
        <v>56</v>
      </c>
      <c r="B69" s="12" t="s">
        <v>12</v>
      </c>
      <c r="C69" s="10">
        <v>0.76458333333333339</v>
      </c>
      <c r="D69" s="10">
        <v>0.23680555555555557</v>
      </c>
      <c r="E69" s="15">
        <v>2</v>
      </c>
      <c r="F69" s="12"/>
      <c r="G69" s="12"/>
      <c r="H69" s="13">
        <f t="shared" ref="H69" si="127">C69/3.23</f>
        <v>0.23671310629514966</v>
      </c>
      <c r="I69" s="14"/>
    </row>
    <row r="70" spans="1:9" x14ac:dyDescent="0.3">
      <c r="A70" s="12" t="s">
        <v>56</v>
      </c>
      <c r="B70" s="12" t="s">
        <v>41</v>
      </c>
      <c r="C70" s="17">
        <v>1.2006944444444445</v>
      </c>
      <c r="D70" s="16">
        <v>0.27013888888888887</v>
      </c>
      <c r="E70" s="15">
        <v>3</v>
      </c>
      <c r="F70" s="17">
        <f t="shared" ref="F70" si="128">C68+C69+C70</f>
        <v>3.5541666666666663</v>
      </c>
      <c r="G70" s="16">
        <f t="shared" ref="G70" si="129">AVERAGE(D68:D70)</f>
        <v>0.28657407407407409</v>
      </c>
      <c r="H70" s="13">
        <f t="shared" ref="H70" si="130">C70/4.44</f>
        <v>0.27042667667667669</v>
      </c>
      <c r="I70" s="13">
        <f t="shared" ref="I70" si="131">AVERAGE(H68:H70)</f>
        <v>0.28674206757497095</v>
      </c>
    </row>
    <row r="71" spans="1:9" x14ac:dyDescent="0.3">
      <c r="A71" s="8" t="s">
        <v>57</v>
      </c>
      <c r="B71" s="8" t="s">
        <v>15</v>
      </c>
      <c r="C71" s="18">
        <v>0.8354166666666667</v>
      </c>
      <c r="D71" s="18">
        <v>0.18541666666666667</v>
      </c>
      <c r="E71" s="11">
        <v>1</v>
      </c>
      <c r="F71" s="12"/>
      <c r="G71" s="12"/>
      <c r="H71" s="13">
        <f t="shared" ref="H71" si="132">C71/4.5</f>
        <v>0.18564814814814815</v>
      </c>
      <c r="I71" s="14"/>
    </row>
    <row r="72" spans="1:9" x14ac:dyDescent="0.3">
      <c r="A72" s="9" t="s">
        <v>57</v>
      </c>
      <c r="B72" s="9" t="s">
        <v>16</v>
      </c>
      <c r="C72" s="10">
        <v>0.56597222222222221</v>
      </c>
      <c r="D72" s="10">
        <v>0.17500000000000002</v>
      </c>
      <c r="E72" s="15">
        <v>2</v>
      </c>
      <c r="F72" s="12"/>
      <c r="G72" s="12"/>
      <c r="H72" s="13">
        <f t="shared" ref="H72" si="133">C72/3.23</f>
        <v>0.1752235982112143</v>
      </c>
      <c r="I72" s="14"/>
    </row>
    <row r="73" spans="1:9" x14ac:dyDescent="0.3">
      <c r="A73" s="12" t="s">
        <v>57</v>
      </c>
      <c r="B73" s="12" t="s">
        <v>13</v>
      </c>
      <c r="C73" s="16">
        <v>0.84652777777777777</v>
      </c>
      <c r="D73" s="16">
        <v>0.19097222222222221</v>
      </c>
      <c r="E73" s="15">
        <v>3</v>
      </c>
      <c r="F73" s="17">
        <f t="shared" ref="F73" si="134">C71+C72+C73</f>
        <v>2.2479166666666668</v>
      </c>
      <c r="G73" s="16">
        <f t="shared" ref="G73" si="135">AVERAGE(D71:D73)</f>
        <v>0.18379629629629632</v>
      </c>
      <c r="H73" s="13">
        <f t="shared" ref="H73" si="136">C73/4.44</f>
        <v>0.1906594094094094</v>
      </c>
      <c r="I73" s="13">
        <f t="shared" ref="I73" si="137">AVERAGE(H71:H73)</f>
        <v>0.18384371858959062</v>
      </c>
    </row>
    <row r="74" spans="1:9" x14ac:dyDescent="0.3">
      <c r="A74" s="8" t="s">
        <v>58</v>
      </c>
      <c r="B74" s="8" t="s">
        <v>18</v>
      </c>
      <c r="C74" s="18">
        <v>0.64444444444444449</v>
      </c>
      <c r="D74" s="18">
        <v>0.14305555555555557</v>
      </c>
      <c r="E74" s="11">
        <v>1</v>
      </c>
      <c r="F74" s="12"/>
      <c r="G74" s="12"/>
      <c r="H74" s="13">
        <f t="shared" ref="H74" si="138">C74/4.5</f>
        <v>0.14320987654320988</v>
      </c>
      <c r="I74" s="14"/>
    </row>
    <row r="75" spans="1:9" x14ac:dyDescent="0.3">
      <c r="A75" s="9" t="s">
        <v>58</v>
      </c>
      <c r="B75" s="9" t="s">
        <v>29</v>
      </c>
      <c r="C75" s="10">
        <v>0.44791666666666669</v>
      </c>
      <c r="D75" s="10">
        <v>0.1388888888888889</v>
      </c>
      <c r="E75" s="15">
        <v>2</v>
      </c>
      <c r="F75" s="12"/>
      <c r="G75" s="12"/>
      <c r="H75" s="13">
        <f t="shared" ref="H75" si="139">C75/3.23</f>
        <v>0.13867389060887514</v>
      </c>
      <c r="I75" s="14"/>
    </row>
    <row r="76" spans="1:9" x14ac:dyDescent="0.3">
      <c r="A76" s="12" t="s">
        <v>58</v>
      </c>
      <c r="B76" s="12" t="s">
        <v>13</v>
      </c>
      <c r="C76" s="16">
        <v>0.65416666666666667</v>
      </c>
      <c r="D76" s="16">
        <v>0.14722222222222223</v>
      </c>
      <c r="E76" s="15">
        <v>3</v>
      </c>
      <c r="F76" s="17">
        <f t="shared" ref="F76" si="140">C74+C75+C76</f>
        <v>1.7465277777777777</v>
      </c>
      <c r="G76" s="16">
        <f t="shared" ref="G76" si="141">AVERAGE(D74:D76)</f>
        <v>0.14305555555555557</v>
      </c>
      <c r="H76" s="13">
        <f t="shared" ref="H76" si="142">C76/4.44</f>
        <v>0.14733483483483481</v>
      </c>
      <c r="I76" s="13">
        <f t="shared" ref="I76" si="143">AVERAGE(H74:H76)</f>
        <v>0.14307286732897329</v>
      </c>
    </row>
    <row r="77" spans="1:9" x14ac:dyDescent="0.3">
      <c r="A77" s="9" t="s">
        <v>59</v>
      </c>
      <c r="B77" s="9" t="s">
        <v>16</v>
      </c>
      <c r="C77" s="10">
        <v>0.80763888888888891</v>
      </c>
      <c r="D77" s="10">
        <v>0.17916666666666667</v>
      </c>
      <c r="E77" s="11">
        <v>1</v>
      </c>
      <c r="F77" s="12"/>
      <c r="G77" s="12"/>
      <c r="H77" s="13">
        <f t="shared" ref="H77" si="144">C77/4.5</f>
        <v>0.17947530864197531</v>
      </c>
      <c r="I77" s="14"/>
    </row>
    <row r="78" spans="1:9" x14ac:dyDescent="0.3">
      <c r="A78" s="12" t="s">
        <v>59</v>
      </c>
      <c r="B78" s="12" t="s">
        <v>12</v>
      </c>
      <c r="C78" s="10">
        <v>0.59236111111111112</v>
      </c>
      <c r="D78" s="10">
        <v>0.18333333333333335</v>
      </c>
      <c r="E78" s="15">
        <v>2</v>
      </c>
      <c r="F78" s="12"/>
      <c r="G78" s="12"/>
      <c r="H78" s="13">
        <f t="shared" ref="H78" si="145">C78/3.23</f>
        <v>0.18339353285173718</v>
      </c>
      <c r="I78" s="14"/>
    </row>
    <row r="79" spans="1:9" x14ac:dyDescent="0.3">
      <c r="A79" s="12" t="s">
        <v>59</v>
      </c>
      <c r="B79" s="12" t="s">
        <v>13</v>
      </c>
      <c r="C79" s="16">
        <v>0.84652777777777777</v>
      </c>
      <c r="D79" s="16">
        <v>0.19097222222222221</v>
      </c>
      <c r="E79" s="15">
        <v>3</v>
      </c>
      <c r="F79" s="17">
        <f t="shared" ref="F79" si="146">C77+C78+C79</f>
        <v>2.2465277777777777</v>
      </c>
      <c r="G79" s="16">
        <f t="shared" ref="G79" si="147">AVERAGE(D77:D79)</f>
        <v>0.18449074074074076</v>
      </c>
      <c r="H79" s="13">
        <f t="shared" ref="H79" si="148">C79/4.44</f>
        <v>0.1906594094094094</v>
      </c>
      <c r="I79" s="13">
        <f t="shared" ref="I79" si="149">AVERAGE(H77:H79)</f>
        <v>0.18450941696770728</v>
      </c>
    </row>
    <row r="80" spans="1:9" x14ac:dyDescent="0.3">
      <c r="A80" s="8" t="s">
        <v>60</v>
      </c>
      <c r="B80" s="8" t="s">
        <v>18</v>
      </c>
      <c r="C80" s="18">
        <v>0.71111111111111114</v>
      </c>
      <c r="D80" s="18">
        <v>0.15833333333333333</v>
      </c>
      <c r="E80" s="11">
        <v>1</v>
      </c>
      <c r="F80" s="12"/>
      <c r="G80" s="12"/>
      <c r="H80" s="13">
        <f t="shared" ref="H80" si="150">C80/4.5</f>
        <v>0.15802469135802469</v>
      </c>
      <c r="I80" s="14"/>
    </row>
    <row r="81" spans="1:9" x14ac:dyDescent="0.3">
      <c r="A81" s="12" t="s">
        <v>60</v>
      </c>
      <c r="B81" s="12" t="s">
        <v>43</v>
      </c>
      <c r="C81" s="10">
        <v>0.65138888888888891</v>
      </c>
      <c r="D81" s="10">
        <v>0.20138888888888887</v>
      </c>
      <c r="E81" s="15">
        <v>2</v>
      </c>
      <c r="F81" s="12"/>
      <c r="G81" s="12"/>
      <c r="H81" s="13">
        <f t="shared" ref="H81" si="151">C81/3.23</f>
        <v>0.20166838665290679</v>
      </c>
      <c r="I81" s="14"/>
    </row>
    <row r="82" spans="1:9" x14ac:dyDescent="0.3">
      <c r="A82" s="12" t="s">
        <v>60</v>
      </c>
      <c r="B82" s="12" t="s">
        <v>13</v>
      </c>
      <c r="C82" s="16">
        <v>0.74097222222222225</v>
      </c>
      <c r="D82" s="16">
        <v>0.16666666666666666</v>
      </c>
      <c r="E82" s="15">
        <v>3</v>
      </c>
      <c r="F82" s="17">
        <f t="shared" ref="F82" si="152">C80+C81+C82</f>
        <v>2.1034722222222224</v>
      </c>
      <c r="G82" s="16">
        <f t="shared" ref="G82" si="153">AVERAGE(D80:D82)</f>
        <v>0.17546296296296293</v>
      </c>
      <c r="H82" s="13">
        <f t="shared" ref="H82" si="154">C82/4.44</f>
        <v>0.16688563563563563</v>
      </c>
      <c r="I82" s="13">
        <f t="shared" ref="I82" si="155">AVERAGE(H80:H82)</f>
        <v>0.17552623788218905</v>
      </c>
    </row>
    <row r="83" spans="1:9" x14ac:dyDescent="0.3">
      <c r="A83" s="8" t="s">
        <v>61</v>
      </c>
      <c r="B83" s="8" t="s">
        <v>62</v>
      </c>
      <c r="C83" s="18">
        <v>0.97083333333333333</v>
      </c>
      <c r="D83" s="18">
        <v>0.21597222222222223</v>
      </c>
      <c r="E83" s="11">
        <v>1</v>
      </c>
      <c r="F83" s="12"/>
      <c r="G83" s="12"/>
      <c r="H83" s="13">
        <f t="shared" ref="H83" si="156">C83/4.5</f>
        <v>0.21574074074074073</v>
      </c>
      <c r="I83" s="14"/>
    </row>
    <row r="84" spans="1:9" x14ac:dyDescent="0.3">
      <c r="A84" s="12" t="s">
        <v>61</v>
      </c>
      <c r="B84" s="12" t="s">
        <v>52</v>
      </c>
      <c r="C84" s="10">
        <v>0.69027777777777777</v>
      </c>
      <c r="D84" s="10">
        <v>0.21388888888888891</v>
      </c>
      <c r="E84" s="15">
        <v>2</v>
      </c>
      <c r="F84" s="12"/>
      <c r="G84" s="12"/>
      <c r="H84" s="13">
        <f t="shared" ref="H84" si="157">C84/3.23</f>
        <v>0.21370829033367733</v>
      </c>
      <c r="I84" s="14"/>
    </row>
    <row r="85" spans="1:9" x14ac:dyDescent="0.3">
      <c r="A85" s="12" t="s">
        <v>61</v>
      </c>
      <c r="B85" s="12" t="s">
        <v>48</v>
      </c>
      <c r="C85" s="17">
        <v>1.0090277777777776</v>
      </c>
      <c r="D85" s="16">
        <v>0.22708333333333333</v>
      </c>
      <c r="E85" s="15">
        <v>3</v>
      </c>
      <c r="F85" s="17">
        <f t="shared" ref="F85" si="158">C83+C84+C85</f>
        <v>2.6701388888888884</v>
      </c>
      <c r="G85" s="16">
        <f t="shared" ref="G85" si="159">AVERAGE(D83:D85)</f>
        <v>0.21898148148148147</v>
      </c>
      <c r="H85" s="13">
        <f t="shared" ref="H85" si="160">C85/4.44</f>
        <v>0.22725850850850846</v>
      </c>
      <c r="I85" s="13">
        <f t="shared" ref="I85" si="161">AVERAGE(H83:H85)</f>
        <v>0.21890251319430884</v>
      </c>
    </row>
    <row r="86" spans="1:9" x14ac:dyDescent="0.3">
      <c r="A86" s="8" t="s">
        <v>63</v>
      </c>
      <c r="B86" s="8" t="s">
        <v>18</v>
      </c>
      <c r="C86" s="18">
        <v>0.8652777777777777</v>
      </c>
      <c r="D86" s="18">
        <v>0.19236111111111112</v>
      </c>
      <c r="E86" s="11">
        <v>1</v>
      </c>
      <c r="F86" s="12"/>
      <c r="G86" s="12"/>
      <c r="H86" s="13">
        <f t="shared" ref="H86" si="162">C86/4.5</f>
        <v>0.19228395061728393</v>
      </c>
      <c r="I86" s="14"/>
    </row>
    <row r="87" spans="1:9" x14ac:dyDescent="0.3">
      <c r="A87" s="12" t="s">
        <v>63</v>
      </c>
      <c r="B87" s="12" t="s">
        <v>43</v>
      </c>
      <c r="C87" s="10">
        <v>0.59444444444444444</v>
      </c>
      <c r="D87" s="10">
        <v>0.18402777777777779</v>
      </c>
      <c r="E87" s="15">
        <v>2</v>
      </c>
      <c r="F87" s="12"/>
      <c r="G87" s="12"/>
      <c r="H87" s="13">
        <f t="shared" ref="H87" si="163">C87/3.23</f>
        <v>0.18403852769177848</v>
      </c>
      <c r="I87" s="14"/>
    </row>
    <row r="88" spans="1:9" x14ac:dyDescent="0.3">
      <c r="A88" s="12" t="s">
        <v>63</v>
      </c>
      <c r="B88" s="12" t="s">
        <v>32</v>
      </c>
      <c r="C88" s="16">
        <v>0.87430555555555556</v>
      </c>
      <c r="D88" s="16">
        <v>0.19722222222222222</v>
      </c>
      <c r="E88" s="15">
        <v>3</v>
      </c>
      <c r="F88" s="17">
        <f t="shared" ref="F88" si="164">C86+C87+C88</f>
        <v>2.3340277777777776</v>
      </c>
      <c r="G88" s="16">
        <f t="shared" ref="G88" si="165">AVERAGE(D86:D88)</f>
        <v>0.19120370370370368</v>
      </c>
      <c r="H88" s="13">
        <f t="shared" ref="H88" si="166">C88/4.44</f>
        <v>0.19691566566566565</v>
      </c>
      <c r="I88" s="13">
        <f t="shared" ref="I88" si="167">AVERAGE(H86:H88)</f>
        <v>0.19107938132490934</v>
      </c>
    </row>
    <row r="89" spans="1:9" x14ac:dyDescent="0.3">
      <c r="A89" s="8" t="s">
        <v>64</v>
      </c>
      <c r="B89" s="8" t="s">
        <v>20</v>
      </c>
      <c r="C89" s="18">
        <v>0.8256944444444444</v>
      </c>
      <c r="D89" s="18">
        <v>0.18333333333333335</v>
      </c>
      <c r="E89" s="11">
        <v>1</v>
      </c>
      <c r="F89" s="12"/>
      <c r="G89" s="12"/>
      <c r="H89" s="13">
        <f t="shared" ref="H89" si="168">C89/4.5</f>
        <v>0.18348765432098765</v>
      </c>
      <c r="I89" s="14"/>
    </row>
    <row r="90" spans="1:9" x14ac:dyDescent="0.3">
      <c r="A90" s="12" t="s">
        <v>64</v>
      </c>
      <c r="B90" s="12" t="s">
        <v>52</v>
      </c>
      <c r="C90" s="10">
        <v>0.59583333333333333</v>
      </c>
      <c r="D90" s="10">
        <v>0.18472222222222223</v>
      </c>
      <c r="E90" s="15">
        <v>2</v>
      </c>
      <c r="F90" s="12"/>
      <c r="G90" s="12"/>
      <c r="H90" s="13">
        <f t="shared" ref="H90" si="169">C90/3.23</f>
        <v>0.18446852425180599</v>
      </c>
      <c r="I90" s="14"/>
    </row>
    <row r="91" spans="1:9" x14ac:dyDescent="0.3">
      <c r="A91" s="12" t="s">
        <v>64</v>
      </c>
      <c r="B91" s="12" t="s">
        <v>65</v>
      </c>
      <c r="C91" s="16">
        <v>0.9</v>
      </c>
      <c r="D91" s="16">
        <v>0.20277777777777781</v>
      </c>
      <c r="E91" s="15">
        <v>3</v>
      </c>
      <c r="F91" s="17">
        <f t="shared" ref="F91" si="170">C89+C90+C91</f>
        <v>2.3215277777777779</v>
      </c>
      <c r="G91" s="16">
        <f t="shared" ref="G91" si="171">AVERAGE(D89:D91)</f>
        <v>0.1902777777777778</v>
      </c>
      <c r="H91" s="13">
        <f t="shared" ref="H91" si="172">C91/4.44</f>
        <v>0.20270270270270269</v>
      </c>
      <c r="I91" s="13">
        <f t="shared" ref="I91" si="173">AVERAGE(H89:H91)</f>
        <v>0.19021962709183207</v>
      </c>
    </row>
    <row r="92" spans="1:9" x14ac:dyDescent="0.3">
      <c r="A92" s="9" t="s">
        <v>66</v>
      </c>
      <c r="B92" s="9" t="s">
        <v>27</v>
      </c>
      <c r="C92" s="10">
        <v>0.69861111111111107</v>
      </c>
      <c r="D92" s="10">
        <v>0.15555555555555556</v>
      </c>
      <c r="E92" s="11">
        <v>1</v>
      </c>
      <c r="F92" s="12"/>
      <c r="G92" s="12"/>
      <c r="H92" s="13">
        <f t="shared" ref="H92" si="174">C92/4.5</f>
        <v>0.15524691358024689</v>
      </c>
      <c r="I92" s="14"/>
    </row>
    <row r="93" spans="1:9" x14ac:dyDescent="0.3">
      <c r="A93" s="12" t="s">
        <v>66</v>
      </c>
      <c r="B93" s="12" t="s">
        <v>52</v>
      </c>
      <c r="C93" s="10">
        <v>0.49513888888888885</v>
      </c>
      <c r="D93" s="10">
        <v>0.15347222222222223</v>
      </c>
      <c r="E93" s="15">
        <v>2</v>
      </c>
      <c r="F93" s="12"/>
      <c r="G93" s="12"/>
      <c r="H93" s="13">
        <f t="shared" ref="H93" si="175">C93/3.23</f>
        <v>0.15329377364981078</v>
      </c>
      <c r="I93" s="14"/>
    </row>
    <row r="94" spans="1:9" x14ac:dyDescent="0.3">
      <c r="A94" s="12" t="s">
        <v>66</v>
      </c>
      <c r="B94" s="12" t="s">
        <v>36</v>
      </c>
      <c r="C94" s="16">
        <v>0.72361111111111109</v>
      </c>
      <c r="D94" s="16">
        <v>0.16319444444444445</v>
      </c>
      <c r="E94" s="15">
        <v>3</v>
      </c>
      <c r="F94" s="17">
        <f t="shared" ref="F94" si="176">C92+C93+C94</f>
        <v>1.9173611111111111</v>
      </c>
      <c r="G94" s="16">
        <f t="shared" ref="G94" si="177">AVERAGE(D92:D94)</f>
        <v>0.15740740740740741</v>
      </c>
      <c r="H94" s="13">
        <f t="shared" ref="H94" si="178">C94/4.44</f>
        <v>0.16297547547547545</v>
      </c>
      <c r="I94" s="13">
        <f t="shared" ref="I94" si="179">AVERAGE(H92:H94)</f>
        <v>0.15717205423517769</v>
      </c>
    </row>
    <row r="95" spans="1:9" x14ac:dyDescent="0.3">
      <c r="A95" s="8" t="s">
        <v>67</v>
      </c>
      <c r="B95" s="8" t="s">
        <v>15</v>
      </c>
      <c r="C95" s="18">
        <v>0.8618055555555556</v>
      </c>
      <c r="D95" s="18">
        <v>0.19166666666666665</v>
      </c>
      <c r="E95" s="11">
        <v>1</v>
      </c>
      <c r="F95" s="12"/>
      <c r="G95" s="12"/>
      <c r="H95" s="13">
        <f t="shared" ref="H95" si="180">C95/4.5</f>
        <v>0.19151234567901235</v>
      </c>
      <c r="I95" s="14"/>
    </row>
    <row r="96" spans="1:9" x14ac:dyDescent="0.3">
      <c r="A96" s="12" t="s">
        <v>67</v>
      </c>
      <c r="B96" s="12" t="s">
        <v>21</v>
      </c>
      <c r="C96" s="10">
        <v>0.59652777777777777</v>
      </c>
      <c r="D96" s="10">
        <v>0.18472222222222223</v>
      </c>
      <c r="E96" s="15">
        <v>2</v>
      </c>
      <c r="F96" s="12"/>
      <c r="G96" s="12"/>
      <c r="H96" s="13">
        <f t="shared" ref="H96" si="181">C96/3.23</f>
        <v>0.18468352253181974</v>
      </c>
      <c r="I96" s="14"/>
    </row>
    <row r="97" spans="1:9" x14ac:dyDescent="0.3">
      <c r="A97" s="12" t="s">
        <v>67</v>
      </c>
      <c r="B97" s="12" t="s">
        <v>65</v>
      </c>
      <c r="C97" s="17">
        <v>1.1111111111111112</v>
      </c>
      <c r="D97" s="16">
        <v>0.25</v>
      </c>
      <c r="E97" s="15">
        <v>3</v>
      </c>
      <c r="F97" s="17">
        <f t="shared" ref="F97" si="182">C95+C96+C97</f>
        <v>2.5694444444444446</v>
      </c>
      <c r="G97" s="16">
        <f t="shared" ref="G97" si="183">AVERAGE(D95:D97)</f>
        <v>0.20879629629629629</v>
      </c>
      <c r="H97" s="13">
        <f t="shared" ref="H97" si="184">C97/4.44</f>
        <v>0.25025025025025022</v>
      </c>
      <c r="I97" s="13">
        <f t="shared" ref="I97" si="185">AVERAGE(H95:H97)</f>
        <v>0.20881537282036078</v>
      </c>
    </row>
    <row r="98" spans="1:9" x14ac:dyDescent="0.3">
      <c r="A98" s="8" t="s">
        <v>68</v>
      </c>
      <c r="B98" s="8" t="s">
        <v>18</v>
      </c>
      <c r="C98" s="18">
        <v>0.85902777777777783</v>
      </c>
      <c r="D98" s="18">
        <v>0.19097222222222221</v>
      </c>
      <c r="E98" s="11">
        <v>1</v>
      </c>
      <c r="F98" s="12"/>
      <c r="G98" s="12"/>
      <c r="H98" s="13">
        <f t="shared" ref="H98" si="186">C98/4.5</f>
        <v>0.19089506172839507</v>
      </c>
      <c r="I98" s="14"/>
    </row>
    <row r="99" spans="1:9" x14ac:dyDescent="0.3">
      <c r="A99" s="12" t="s">
        <v>68</v>
      </c>
      <c r="B99" s="12" t="s">
        <v>38</v>
      </c>
      <c r="C99" s="10">
        <v>0.62291666666666667</v>
      </c>
      <c r="D99" s="10">
        <v>0.19305555555555554</v>
      </c>
      <c r="E99" s="15">
        <v>2</v>
      </c>
      <c r="F99" s="12"/>
      <c r="G99" s="12"/>
      <c r="H99" s="13">
        <f t="shared" ref="H99" si="187">C99/3.23</f>
        <v>0.19285345717234262</v>
      </c>
      <c r="I99" s="14"/>
    </row>
    <row r="100" spans="1:9" x14ac:dyDescent="0.3">
      <c r="A100" s="12" t="s">
        <v>68</v>
      </c>
      <c r="B100" s="12" t="s">
        <v>48</v>
      </c>
      <c r="C100" s="16">
        <v>0.93819444444444444</v>
      </c>
      <c r="D100" s="16">
        <v>0.21111111111111111</v>
      </c>
      <c r="E100" s="15">
        <v>3</v>
      </c>
      <c r="F100" s="17">
        <f t="shared" ref="F100" si="188">C98+C99+C100</f>
        <v>2.4201388888888888</v>
      </c>
      <c r="G100" s="16">
        <f t="shared" ref="G100" si="189">AVERAGE(D98:D100)</f>
        <v>0.19837962962962963</v>
      </c>
      <c r="H100" s="13">
        <f t="shared" ref="H100" si="190">C100/4.44</f>
        <v>0.21130505505505504</v>
      </c>
      <c r="I100" s="13">
        <f t="shared" ref="I100" si="191">AVERAGE(H98:H100)</f>
        <v>0.19835119131859758</v>
      </c>
    </row>
    <row r="101" spans="1:9" x14ac:dyDescent="0.3">
      <c r="A101" s="8" t="s">
        <v>69</v>
      </c>
      <c r="B101" s="8" t="s">
        <v>18</v>
      </c>
      <c r="C101" s="18">
        <v>0.91180555555555554</v>
      </c>
      <c r="D101" s="18">
        <v>0.20277777777777781</v>
      </c>
      <c r="E101" s="11">
        <v>1</v>
      </c>
      <c r="F101" s="12"/>
      <c r="G101" s="12"/>
      <c r="H101" s="13">
        <f t="shared" ref="H101" si="192">C101/4.5</f>
        <v>0.20262345679012345</v>
      </c>
      <c r="I101" s="14"/>
    </row>
    <row r="102" spans="1:9" x14ac:dyDescent="0.3">
      <c r="A102" s="12" t="s">
        <v>69</v>
      </c>
      <c r="B102" s="12" t="s">
        <v>21</v>
      </c>
      <c r="C102" s="10">
        <v>0.64583333333333337</v>
      </c>
      <c r="D102" s="10">
        <v>0.19999999999999998</v>
      </c>
      <c r="E102" s="15">
        <v>2</v>
      </c>
      <c r="F102" s="12"/>
      <c r="G102" s="12"/>
      <c r="H102" s="13">
        <f t="shared" ref="H102" si="193">C102/3.23</f>
        <v>0.19994840041279671</v>
      </c>
      <c r="I102" s="14"/>
    </row>
    <row r="103" spans="1:9" x14ac:dyDescent="0.3">
      <c r="A103" s="12" t="s">
        <v>69</v>
      </c>
      <c r="B103" s="12" t="s">
        <v>48</v>
      </c>
      <c r="C103" s="16">
        <v>0.98333333333333339</v>
      </c>
      <c r="D103" s="16">
        <v>0.22152777777777777</v>
      </c>
      <c r="E103" s="15">
        <v>3</v>
      </c>
      <c r="F103" s="17">
        <f t="shared" ref="F103" si="194">C101+C102+C103</f>
        <v>2.5409722222222224</v>
      </c>
      <c r="G103" s="16">
        <f t="shared" ref="G103" si="195">AVERAGE(D101:D103)</f>
        <v>0.20810185185185184</v>
      </c>
      <c r="H103" s="13">
        <f t="shared" ref="H103" si="196">C103/4.44</f>
        <v>0.22147147147147148</v>
      </c>
      <c r="I103" s="13">
        <f t="shared" ref="I103" si="197">AVERAGE(H101:H103)</f>
        <v>0.20801444289146387</v>
      </c>
    </row>
    <row r="104" spans="1:9" x14ac:dyDescent="0.3">
      <c r="A104" s="8" t="s">
        <v>70</v>
      </c>
      <c r="B104" s="8" t="s">
        <v>62</v>
      </c>
      <c r="C104" s="18">
        <v>0.7104166666666667</v>
      </c>
      <c r="D104" s="18">
        <v>0.15763888888888888</v>
      </c>
      <c r="E104" s="11">
        <v>1</v>
      </c>
      <c r="F104" s="12"/>
      <c r="G104" s="12"/>
      <c r="H104" s="13">
        <f t="shared" ref="H104" si="198">C104/4.5</f>
        <v>0.15787037037037038</v>
      </c>
      <c r="I104" s="14"/>
    </row>
    <row r="105" spans="1:9" x14ac:dyDescent="0.3">
      <c r="A105" s="12" t="s">
        <v>70</v>
      </c>
      <c r="B105" s="12" t="s">
        <v>38</v>
      </c>
      <c r="C105" s="10">
        <v>0.5</v>
      </c>
      <c r="D105" s="10">
        <v>0.15486111111111112</v>
      </c>
      <c r="E105" s="15">
        <v>2</v>
      </c>
      <c r="F105" s="12"/>
      <c r="G105" s="12"/>
      <c r="H105" s="13">
        <f t="shared" ref="H105" si="199">C105/3.23</f>
        <v>0.15479876160990713</v>
      </c>
      <c r="I105" s="14"/>
    </row>
    <row r="106" spans="1:9" x14ac:dyDescent="0.3">
      <c r="A106" s="12" t="s">
        <v>70</v>
      </c>
      <c r="B106" s="12" t="s">
        <v>32</v>
      </c>
      <c r="C106" s="16">
        <v>0.72222222222222221</v>
      </c>
      <c r="D106" s="16">
        <v>0.16250000000000001</v>
      </c>
      <c r="E106" s="15">
        <v>3</v>
      </c>
      <c r="F106" s="17">
        <f t="shared" ref="F106" si="200">C104+C105+C106</f>
        <v>1.932638888888889</v>
      </c>
      <c r="G106" s="16">
        <f t="shared" ref="G106" si="201">AVERAGE(D104:D106)</f>
        <v>0.15833333333333333</v>
      </c>
      <c r="H106" s="13">
        <f t="shared" ref="H106" si="202">C106/4.44</f>
        <v>0.16266266266266263</v>
      </c>
      <c r="I106" s="13">
        <f t="shared" ref="I106" si="203">AVERAGE(H104:H106)</f>
        <v>0.15844393154764672</v>
      </c>
    </row>
    <row r="107" spans="1:9" x14ac:dyDescent="0.3">
      <c r="A107" s="8" t="s">
        <v>71</v>
      </c>
      <c r="B107" s="8" t="s">
        <v>23</v>
      </c>
      <c r="C107" s="18">
        <v>0.77708333333333324</v>
      </c>
      <c r="D107" s="18">
        <v>0.17291666666666669</v>
      </c>
      <c r="E107" s="11">
        <v>1</v>
      </c>
      <c r="F107" s="12"/>
      <c r="G107" s="12"/>
      <c r="H107" s="13">
        <f t="shared" ref="H107" si="204">C107/4.5</f>
        <v>0.17268518518518516</v>
      </c>
      <c r="I107" s="14"/>
    </row>
    <row r="108" spans="1:9" x14ac:dyDescent="0.3">
      <c r="A108" s="12" t="s">
        <v>71</v>
      </c>
      <c r="B108" s="12" t="s">
        <v>24</v>
      </c>
      <c r="C108" s="10">
        <v>0.56111111111111112</v>
      </c>
      <c r="D108" s="10">
        <v>0.17361111111111113</v>
      </c>
      <c r="E108" s="15">
        <v>2</v>
      </c>
      <c r="F108" s="12"/>
      <c r="G108" s="12"/>
      <c r="H108" s="13">
        <f t="shared" ref="H108" si="205">C108/3.23</f>
        <v>0.17371861025111798</v>
      </c>
      <c r="I108" s="14"/>
    </row>
    <row r="109" spans="1:9" x14ac:dyDescent="0.3">
      <c r="A109" s="12" t="s">
        <v>71</v>
      </c>
      <c r="B109" s="12" t="s">
        <v>41</v>
      </c>
      <c r="C109" s="16">
        <v>0.82152777777777775</v>
      </c>
      <c r="D109" s="16">
        <v>0.18472222222222223</v>
      </c>
      <c r="E109" s="15">
        <v>3</v>
      </c>
      <c r="F109" s="17">
        <f t="shared" ref="F109" si="206">C107+C108+C109</f>
        <v>2.1597222222222223</v>
      </c>
      <c r="G109" s="16">
        <f t="shared" ref="G109" si="207">AVERAGE(D107:D109)</f>
        <v>0.17708333333333334</v>
      </c>
      <c r="H109" s="13">
        <f t="shared" ref="H109" si="208">C109/4.44</f>
        <v>0.18502877877877877</v>
      </c>
      <c r="I109" s="13">
        <f t="shared" ref="I109" si="209">AVERAGE(H107:H109)</f>
        <v>0.17714419140502732</v>
      </c>
    </row>
    <row r="110" spans="1:9" x14ac:dyDescent="0.3">
      <c r="A110" s="8" t="s">
        <v>72</v>
      </c>
      <c r="B110" s="8" t="s">
        <v>51</v>
      </c>
      <c r="C110" s="10">
        <v>0.86249999999999993</v>
      </c>
      <c r="D110" s="18">
        <v>0.19166666666666665</v>
      </c>
      <c r="E110" s="11">
        <v>1</v>
      </c>
      <c r="F110" s="12"/>
      <c r="G110" s="12"/>
      <c r="H110" s="13">
        <f t="shared" ref="H110" si="210">C110/4.5</f>
        <v>0.19166666666666665</v>
      </c>
      <c r="I110" s="14"/>
    </row>
    <row r="111" spans="1:9" x14ac:dyDescent="0.3">
      <c r="A111" s="12" t="s">
        <v>72</v>
      </c>
      <c r="B111" s="12" t="s">
        <v>28</v>
      </c>
      <c r="C111" s="10">
        <v>0.59791666666666665</v>
      </c>
      <c r="D111" s="10">
        <v>0.18541666666666667</v>
      </c>
      <c r="E111" s="15">
        <v>2</v>
      </c>
      <c r="F111" s="12"/>
      <c r="G111" s="12"/>
      <c r="H111" s="13">
        <f t="shared" ref="H111" si="211">C111/3.23</f>
        <v>0.18511351909184726</v>
      </c>
      <c r="I111" s="14"/>
    </row>
    <row r="112" spans="1:9" x14ac:dyDescent="0.3">
      <c r="A112" s="9" t="s">
        <v>72</v>
      </c>
      <c r="B112" s="9" t="s">
        <v>29</v>
      </c>
      <c r="C112" s="10">
        <v>0.84791666666666676</v>
      </c>
      <c r="D112" s="19">
        <v>0.19097222222222221</v>
      </c>
      <c r="E112" s="15">
        <v>3</v>
      </c>
      <c r="F112" s="17">
        <f t="shared" ref="F112" si="212">C110+C111+C112</f>
        <v>2.3083333333333336</v>
      </c>
      <c r="G112" s="16">
        <f t="shared" ref="G112" si="213">AVERAGE(D110:D112)</f>
        <v>0.18935185185185185</v>
      </c>
      <c r="H112" s="13">
        <f t="shared" ref="H112" si="214">C112/4.44</f>
        <v>0.19097222222222224</v>
      </c>
      <c r="I112" s="13">
        <f t="shared" ref="I112" si="215">AVERAGE(H110:H112)</f>
        <v>0.18925080266024538</v>
      </c>
    </row>
    <row r="113" spans="1:9" x14ac:dyDescent="0.3">
      <c r="A113" s="8" t="s">
        <v>73</v>
      </c>
      <c r="B113" s="8" t="s">
        <v>18</v>
      </c>
      <c r="C113" s="18">
        <v>0.8027777777777777</v>
      </c>
      <c r="D113" s="18">
        <v>0.17847222222222223</v>
      </c>
      <c r="E113" s="11">
        <v>1</v>
      </c>
      <c r="F113" s="12"/>
      <c r="G113" s="12"/>
      <c r="H113" s="13">
        <f t="shared" ref="H113" si="216">C113/4.5</f>
        <v>0.17839506172839503</v>
      </c>
      <c r="I113" s="14"/>
    </row>
    <row r="114" spans="1:9" x14ac:dyDescent="0.3">
      <c r="A114" s="8" t="s">
        <v>73</v>
      </c>
      <c r="B114" s="12" t="s">
        <v>38</v>
      </c>
      <c r="C114" s="10">
        <v>0.57222222222222219</v>
      </c>
      <c r="D114" s="10">
        <v>0.17708333333333334</v>
      </c>
      <c r="E114" s="15">
        <v>2</v>
      </c>
      <c r="F114" s="12"/>
      <c r="G114" s="12"/>
      <c r="H114" s="13">
        <f t="shared" ref="H114" si="217">C114/3.23</f>
        <v>0.17715858273133814</v>
      </c>
      <c r="I114" s="14"/>
    </row>
    <row r="115" spans="1:9" x14ac:dyDescent="0.3">
      <c r="A115" s="12" t="s">
        <v>73</v>
      </c>
      <c r="B115" s="12" t="s">
        <v>65</v>
      </c>
      <c r="C115" s="16">
        <v>0.87638888888888899</v>
      </c>
      <c r="D115" s="16">
        <v>0.19722222222222222</v>
      </c>
      <c r="E115" s="15">
        <v>3</v>
      </c>
      <c r="F115" s="17">
        <f t="shared" ref="F115" si="218">C113+C114+C115</f>
        <v>2.2513888888888891</v>
      </c>
      <c r="G115" s="16">
        <f t="shared" ref="G115" si="219">AVERAGE(D113:D115)</f>
        <v>0.18425925925925926</v>
      </c>
      <c r="H115" s="13">
        <f t="shared" ref="H115" si="220">C115/4.44</f>
        <v>0.1973848848848849</v>
      </c>
      <c r="I115" s="13">
        <f t="shared" ref="I115" si="221">AVERAGE(H113:H115)</f>
        <v>0.1843128431148727</v>
      </c>
    </row>
    <row r="116" spans="1:9" x14ac:dyDescent="0.3">
      <c r="A116" s="9" t="s">
        <v>74</v>
      </c>
      <c r="B116" s="9" t="s">
        <v>51</v>
      </c>
      <c r="C116" s="10">
        <v>0.78680555555555554</v>
      </c>
      <c r="D116" s="10">
        <v>0.17500000000000002</v>
      </c>
      <c r="E116" s="11">
        <v>1</v>
      </c>
      <c r="F116" s="12"/>
      <c r="G116" s="12"/>
      <c r="H116" s="13">
        <f t="shared" ref="H116" si="222">C116/4.5</f>
        <v>0.17484567901234568</v>
      </c>
      <c r="I116" s="14"/>
    </row>
    <row r="117" spans="1:9" x14ac:dyDescent="0.3">
      <c r="A117" s="12" t="s">
        <v>74</v>
      </c>
      <c r="B117" s="12" t="s">
        <v>21</v>
      </c>
      <c r="C117" s="10">
        <v>0.5708333333333333</v>
      </c>
      <c r="D117" s="10">
        <v>0.17708333333333334</v>
      </c>
      <c r="E117" s="15">
        <v>2</v>
      </c>
      <c r="F117" s="12"/>
      <c r="G117" s="12"/>
      <c r="H117" s="13">
        <f t="shared" ref="H117" si="223">C117/3.23</f>
        <v>0.17672858617131063</v>
      </c>
      <c r="I117" s="14"/>
    </row>
    <row r="118" spans="1:9" x14ac:dyDescent="0.3">
      <c r="A118" s="12" t="s">
        <v>74</v>
      </c>
      <c r="B118" s="12" t="s">
        <v>32</v>
      </c>
      <c r="C118" s="16">
        <v>0.85069444444444453</v>
      </c>
      <c r="D118" s="16">
        <v>0.19166666666666665</v>
      </c>
      <c r="E118" s="15">
        <v>3</v>
      </c>
      <c r="F118" s="17">
        <f t="shared" ref="F118" si="224">C116+C117+C118</f>
        <v>2.2083333333333335</v>
      </c>
      <c r="G118" s="16">
        <f t="shared" ref="G118" si="225">AVERAGE(D116:D118)</f>
        <v>0.18124999999999999</v>
      </c>
      <c r="H118" s="13">
        <f t="shared" ref="H118" si="226">C118/4.44</f>
        <v>0.19159784784784786</v>
      </c>
      <c r="I118" s="13">
        <f t="shared" ref="I118" si="227">AVERAGE(H116:H118)</f>
        <v>0.18105737101050137</v>
      </c>
    </row>
    <row r="119" spans="1:9" x14ac:dyDescent="0.3">
      <c r="A119" s="8" t="s">
        <v>75</v>
      </c>
      <c r="B119" s="8" t="s">
        <v>20</v>
      </c>
      <c r="C119" s="18">
        <v>0.84305555555555556</v>
      </c>
      <c r="D119" s="18">
        <v>0.1875</v>
      </c>
      <c r="E119" s="11">
        <v>1</v>
      </c>
      <c r="F119" s="12"/>
      <c r="G119" s="12"/>
      <c r="H119" s="13">
        <f t="shared" ref="H119" si="228">C119/4.5</f>
        <v>0.18734567901234567</v>
      </c>
      <c r="I119" s="14"/>
    </row>
    <row r="120" spans="1:9" x14ac:dyDescent="0.3">
      <c r="A120" s="12" t="s">
        <v>75</v>
      </c>
      <c r="B120" s="12" t="s">
        <v>52</v>
      </c>
      <c r="C120" s="10">
        <v>0.57638888888888895</v>
      </c>
      <c r="D120" s="10">
        <v>0.17847222222222223</v>
      </c>
      <c r="E120" s="15">
        <v>2</v>
      </c>
      <c r="F120" s="12"/>
      <c r="G120" s="12"/>
      <c r="H120" s="13">
        <f t="shared" ref="H120" si="229">C120/3.23</f>
        <v>0.17844857241142073</v>
      </c>
      <c r="I120" s="14"/>
    </row>
    <row r="121" spans="1:9" x14ac:dyDescent="0.3">
      <c r="A121" s="12" t="s">
        <v>75</v>
      </c>
      <c r="B121" s="12" t="s">
        <v>44</v>
      </c>
      <c r="C121" s="16">
        <v>0.8340277777777777</v>
      </c>
      <c r="D121" s="16">
        <v>0.1875</v>
      </c>
      <c r="E121" s="15">
        <v>3</v>
      </c>
      <c r="F121" s="17">
        <f t="shared" ref="F121" si="230">C119+C120+C121</f>
        <v>2.2534722222222223</v>
      </c>
      <c r="G121" s="16">
        <f t="shared" ref="G121" si="231">AVERAGE(D119:D121)</f>
        <v>0.18449074074074076</v>
      </c>
      <c r="H121" s="13">
        <f t="shared" ref="H121" si="232">C121/4.44</f>
        <v>0.18784409409409406</v>
      </c>
      <c r="I121" s="13">
        <f t="shared" ref="I121" si="233">AVERAGE(H119:H121)</f>
        <v>0.18454611517262018</v>
      </c>
    </row>
    <row r="122" spans="1:9" x14ac:dyDescent="0.3">
      <c r="A122" s="8" t="s">
        <v>76</v>
      </c>
      <c r="B122" s="8" t="s">
        <v>62</v>
      </c>
      <c r="C122" s="18">
        <v>0.97152777777777777</v>
      </c>
      <c r="D122" s="18">
        <v>0.21597222222222223</v>
      </c>
      <c r="E122" s="11">
        <v>1</v>
      </c>
      <c r="F122" s="12"/>
      <c r="G122" s="12"/>
      <c r="H122" s="13">
        <f t="shared" ref="H122" si="234">C122/4.5</f>
        <v>0.21589506172839507</v>
      </c>
      <c r="I122" s="14"/>
    </row>
    <row r="123" spans="1:9" x14ac:dyDescent="0.3">
      <c r="A123" s="12" t="s">
        <v>76</v>
      </c>
      <c r="B123" s="12" t="s">
        <v>12</v>
      </c>
      <c r="C123" s="10">
        <v>0.66666666666666663</v>
      </c>
      <c r="D123" s="10">
        <v>0.20625000000000002</v>
      </c>
      <c r="E123" s="15">
        <v>2</v>
      </c>
      <c r="F123" s="12"/>
      <c r="G123" s="12"/>
      <c r="H123" s="13">
        <f t="shared" ref="H123" si="235">C123/3.23</f>
        <v>0.20639834881320948</v>
      </c>
      <c r="I123" s="14"/>
    </row>
    <row r="124" spans="1:9" x14ac:dyDescent="0.3">
      <c r="A124" s="12" t="s">
        <v>76</v>
      </c>
      <c r="B124" s="12" t="s">
        <v>48</v>
      </c>
      <c r="C124" s="17">
        <v>1.0291666666666666</v>
      </c>
      <c r="D124" s="16">
        <v>0.23194444444444443</v>
      </c>
      <c r="E124" s="15">
        <v>3</v>
      </c>
      <c r="F124" s="17">
        <f t="shared" ref="F124" si="236">C122+C123+C124</f>
        <v>2.6673611111111111</v>
      </c>
      <c r="G124" s="16">
        <f t="shared" ref="G124" si="237">AVERAGE(D122:D124)</f>
        <v>0.21805555555555556</v>
      </c>
      <c r="H124" s="13">
        <f t="shared" ref="H124" si="238">C124/4.44</f>
        <v>0.23179429429429424</v>
      </c>
      <c r="I124" s="13">
        <f t="shared" ref="I124" si="239">AVERAGE(H122:H124)</f>
        <v>0.21802923494529958</v>
      </c>
    </row>
    <row r="125" spans="1:9" x14ac:dyDescent="0.3">
      <c r="A125" s="8" t="s">
        <v>77</v>
      </c>
      <c r="B125" s="8" t="s">
        <v>62</v>
      </c>
      <c r="C125" s="18">
        <v>0.94305555555555554</v>
      </c>
      <c r="D125" s="18">
        <v>0.20972222222222223</v>
      </c>
      <c r="E125" s="11">
        <v>1</v>
      </c>
      <c r="F125" s="12"/>
      <c r="G125" s="12"/>
      <c r="H125" s="13">
        <f t="shared" ref="H125" si="240">C125/4.5</f>
        <v>0.20956790123456789</v>
      </c>
      <c r="I125" s="14"/>
    </row>
    <row r="126" spans="1:9" x14ac:dyDescent="0.3">
      <c r="A126" s="12" t="s">
        <v>77</v>
      </c>
      <c r="B126" s="12" t="s">
        <v>21</v>
      </c>
      <c r="C126" s="10">
        <v>0.6791666666666667</v>
      </c>
      <c r="D126" s="10">
        <v>0.21041666666666667</v>
      </c>
      <c r="E126" s="15">
        <v>2</v>
      </c>
      <c r="F126" s="12"/>
      <c r="G126" s="12"/>
      <c r="H126" s="13">
        <f t="shared" ref="H126" si="241">C126/3.23</f>
        <v>0.21026831785345718</v>
      </c>
      <c r="I126" s="14"/>
    </row>
    <row r="127" spans="1:9" x14ac:dyDescent="0.3">
      <c r="A127" s="12" t="s">
        <v>77</v>
      </c>
      <c r="B127" s="12" t="s">
        <v>65</v>
      </c>
      <c r="C127" s="16">
        <v>0.92291666666666661</v>
      </c>
      <c r="D127" s="16">
        <v>0.2076388888888889</v>
      </c>
      <c r="E127" s="15">
        <v>3</v>
      </c>
      <c r="F127" s="17">
        <f t="shared" ref="F127" si="242">C125+C126+C127</f>
        <v>2.5451388888888888</v>
      </c>
      <c r="G127" s="16">
        <f t="shared" ref="G127" si="243">AVERAGE(D125:D127)</f>
        <v>0.20925925925925926</v>
      </c>
      <c r="H127" s="13">
        <f t="shared" ref="H127" si="244">C127/4.44</f>
        <v>0.2078641141141141</v>
      </c>
      <c r="I127" s="13">
        <f t="shared" ref="I127" si="245">AVERAGE(H125:H127)</f>
        <v>0.20923344440071304</v>
      </c>
    </row>
    <row r="128" spans="1:9" x14ac:dyDescent="0.3">
      <c r="A128" s="9" t="s">
        <v>78</v>
      </c>
      <c r="B128" s="9" t="s">
        <v>16</v>
      </c>
      <c r="C128" s="10">
        <v>0.84444444444444444</v>
      </c>
      <c r="D128" s="10">
        <v>0.1875</v>
      </c>
      <c r="E128" s="11">
        <v>1</v>
      </c>
      <c r="F128" s="12"/>
      <c r="G128" s="12"/>
      <c r="H128" s="13">
        <f t="shared" ref="H128" si="246">C128/4.5</f>
        <v>0.18765432098765433</v>
      </c>
      <c r="I128" s="14"/>
    </row>
    <row r="129" spans="1:9" x14ac:dyDescent="0.3">
      <c r="A129" s="9" t="s">
        <v>78</v>
      </c>
      <c r="B129" s="9" t="s">
        <v>11</v>
      </c>
      <c r="C129" s="10">
        <v>0.59513888888888888</v>
      </c>
      <c r="D129" s="10">
        <v>0.18402777777777779</v>
      </c>
      <c r="E129" s="15">
        <v>2</v>
      </c>
      <c r="F129" s="12"/>
      <c r="G129" s="12"/>
      <c r="H129" s="13">
        <f t="shared" ref="H129" si="247">C129/3.23</f>
        <v>0.18425352597179223</v>
      </c>
      <c r="I129" s="14"/>
    </row>
    <row r="130" spans="1:9" x14ac:dyDescent="0.3">
      <c r="A130" s="12" t="s">
        <v>78</v>
      </c>
      <c r="B130" s="12" t="s">
        <v>65</v>
      </c>
      <c r="C130" s="16">
        <v>0.96805555555555556</v>
      </c>
      <c r="D130" s="16">
        <v>0.21805555555555556</v>
      </c>
      <c r="E130" s="15">
        <v>3</v>
      </c>
      <c r="F130" s="17">
        <f t="shared" ref="F130" si="248">C128+C129+C130</f>
        <v>2.4076388888888887</v>
      </c>
      <c r="G130" s="16">
        <f t="shared" ref="G130" si="249">AVERAGE(D128:D130)</f>
        <v>0.19652777777777777</v>
      </c>
      <c r="H130" s="13">
        <f t="shared" ref="H130" si="250">C130/4.44</f>
        <v>0.21803053053053051</v>
      </c>
      <c r="I130" s="13">
        <f t="shared" ref="I130" si="251">AVERAGE(H128:H130)</f>
        <v>0.19664612582999239</v>
      </c>
    </row>
    <row r="131" spans="1:9" x14ac:dyDescent="0.3">
      <c r="A131" s="8" t="s">
        <v>79</v>
      </c>
      <c r="B131" s="8" t="s">
        <v>18</v>
      </c>
      <c r="C131" s="18">
        <v>0.77986111111111101</v>
      </c>
      <c r="D131" s="18">
        <v>0.17361111111111113</v>
      </c>
      <c r="E131" s="11">
        <v>1</v>
      </c>
      <c r="F131" s="12"/>
      <c r="G131" s="12"/>
      <c r="H131" s="13">
        <f t="shared" ref="H131" si="252">C131/4.5</f>
        <v>0.17330246913580244</v>
      </c>
      <c r="I131" s="14"/>
    </row>
    <row r="132" spans="1:9" x14ac:dyDescent="0.3">
      <c r="A132" s="12" t="s">
        <v>79</v>
      </c>
      <c r="B132" s="12" t="s">
        <v>38</v>
      </c>
      <c r="C132" s="10">
        <v>0.5541666666666667</v>
      </c>
      <c r="D132" s="10">
        <v>0.17152777777777775</v>
      </c>
      <c r="E132" s="15">
        <v>2</v>
      </c>
      <c r="F132" s="12"/>
      <c r="G132" s="12"/>
      <c r="H132" s="13">
        <f t="shared" ref="H132" si="253">C132/3.23</f>
        <v>0.17156862745098039</v>
      </c>
      <c r="I132" s="14"/>
    </row>
    <row r="133" spans="1:9" x14ac:dyDescent="0.3">
      <c r="A133" s="12" t="s">
        <v>79</v>
      </c>
      <c r="B133" s="12" t="s">
        <v>65</v>
      </c>
      <c r="C133" s="17">
        <v>1.175</v>
      </c>
      <c r="D133" s="16">
        <v>0.26458333333333334</v>
      </c>
      <c r="E133" s="15">
        <v>3</v>
      </c>
      <c r="F133" s="17">
        <f t="shared" ref="F133" si="254">C131+C132+C133</f>
        <v>2.5090277777777779</v>
      </c>
      <c r="G133" s="16">
        <f t="shared" ref="G133" si="255">AVERAGE(D131:D133)</f>
        <v>0.20324074074074075</v>
      </c>
      <c r="H133" s="13">
        <f t="shared" ref="H133" si="256">C133/4.44</f>
        <v>0.2646396396396396</v>
      </c>
      <c r="I133" s="13">
        <f t="shared" ref="I133" si="257">AVERAGE(H131:H133)</f>
        <v>0.20317024540880749</v>
      </c>
    </row>
    <row r="134" spans="1:9" x14ac:dyDescent="0.3">
      <c r="A134" s="8" t="s">
        <v>80</v>
      </c>
      <c r="B134" s="8" t="s">
        <v>31</v>
      </c>
      <c r="C134" s="18">
        <v>0.82777777777777783</v>
      </c>
      <c r="D134" s="18">
        <v>0.18402777777777779</v>
      </c>
      <c r="E134" s="11">
        <v>1</v>
      </c>
      <c r="F134" s="12"/>
      <c r="G134" s="12"/>
      <c r="H134" s="13">
        <f t="shared" ref="H134" si="258">C134/4.5</f>
        <v>0.18395061728395062</v>
      </c>
      <c r="I134" s="14"/>
    </row>
    <row r="135" spans="1:9" x14ac:dyDescent="0.3">
      <c r="A135" s="12" t="s">
        <v>80</v>
      </c>
      <c r="B135" s="12" t="s">
        <v>38</v>
      </c>
      <c r="C135" s="10">
        <v>0.59791666666666665</v>
      </c>
      <c r="D135" s="10">
        <v>0.18541666666666667</v>
      </c>
      <c r="E135" s="15">
        <v>2</v>
      </c>
      <c r="F135" s="12"/>
      <c r="G135" s="12"/>
      <c r="H135" s="13">
        <f t="shared" ref="H135" si="259">C135/3.23</f>
        <v>0.18511351909184726</v>
      </c>
      <c r="I135" s="14"/>
    </row>
    <row r="136" spans="1:9" x14ac:dyDescent="0.3">
      <c r="A136" s="12" t="s">
        <v>80</v>
      </c>
      <c r="B136" s="12" t="s">
        <v>65</v>
      </c>
      <c r="C136" s="16">
        <v>0.88055555555555554</v>
      </c>
      <c r="D136" s="16">
        <v>0.1986111111111111</v>
      </c>
      <c r="E136" s="15">
        <v>3</v>
      </c>
      <c r="F136" s="17">
        <f t="shared" ref="F136" si="260">C134+C135+C136</f>
        <v>2.3062499999999999</v>
      </c>
      <c r="G136" s="16">
        <f t="shared" ref="G136" si="261">AVERAGE(D134:D136)</f>
        <v>0.18935185185185185</v>
      </c>
      <c r="H136" s="13">
        <f t="shared" ref="H136" si="262">C136/4.44</f>
        <v>0.19832332332332331</v>
      </c>
      <c r="I136" s="13">
        <f t="shared" ref="I136" si="263">AVERAGE(H134:H136)</f>
        <v>0.18912915323304039</v>
      </c>
    </row>
    <row r="137" spans="1:9" x14ac:dyDescent="0.3">
      <c r="A137" s="8" t="s">
        <v>81</v>
      </c>
      <c r="B137" s="8" t="s">
        <v>31</v>
      </c>
      <c r="C137" s="18">
        <v>0.67499999999999993</v>
      </c>
      <c r="D137" s="18">
        <v>0.15</v>
      </c>
      <c r="E137" s="11">
        <v>1</v>
      </c>
      <c r="F137" s="12"/>
      <c r="G137" s="12"/>
      <c r="H137" s="13">
        <f t="shared" ref="H137" si="264">C137/4.5</f>
        <v>0.15</v>
      </c>
      <c r="I137" s="14"/>
    </row>
    <row r="138" spans="1:9" x14ac:dyDescent="0.3">
      <c r="A138" s="12" t="s">
        <v>81</v>
      </c>
      <c r="B138" s="12" t="s">
        <v>52</v>
      </c>
      <c r="C138" s="10">
        <v>0.47291666666666665</v>
      </c>
      <c r="D138" s="10">
        <v>0.14652777777777778</v>
      </c>
      <c r="E138" s="15">
        <v>2</v>
      </c>
      <c r="F138" s="12"/>
      <c r="G138" s="12"/>
      <c r="H138" s="13">
        <f t="shared" ref="H138" si="265">C138/3.23</f>
        <v>0.14641382868937047</v>
      </c>
      <c r="I138" s="14"/>
    </row>
    <row r="139" spans="1:9" x14ac:dyDescent="0.3">
      <c r="A139" s="9" t="s">
        <v>81</v>
      </c>
      <c r="B139" s="9" t="s">
        <v>35</v>
      </c>
      <c r="C139" s="10">
        <v>0.66805555555555562</v>
      </c>
      <c r="D139" s="19">
        <v>0.15069444444444444</v>
      </c>
      <c r="E139" s="15">
        <v>3</v>
      </c>
      <c r="F139" s="17">
        <f t="shared" ref="F139" si="266">C137+C138+C139</f>
        <v>1.8159722222222223</v>
      </c>
      <c r="G139" s="16">
        <f t="shared" ref="G139" si="267">AVERAGE(D137:D139)</f>
        <v>0.14907407407407405</v>
      </c>
      <c r="H139" s="13">
        <f t="shared" ref="H139" si="268">C139/4.44</f>
        <v>0.15046296296296297</v>
      </c>
      <c r="I139" s="13">
        <f t="shared" ref="I139" si="269">AVERAGE(H137:H139)</f>
        <v>0.14895893055077783</v>
      </c>
    </row>
    <row r="140" spans="1:9" x14ac:dyDescent="0.3">
      <c r="A140" s="8" t="s">
        <v>82</v>
      </c>
      <c r="B140" s="8" t="s">
        <v>83</v>
      </c>
      <c r="C140" s="20">
        <v>1.0743055555555556</v>
      </c>
      <c r="D140" s="18">
        <v>0.2388888888888889</v>
      </c>
      <c r="E140" s="11">
        <v>1</v>
      </c>
      <c r="F140" s="12"/>
      <c r="G140" s="12"/>
      <c r="H140" s="13">
        <f t="shared" ref="H140" si="270">C140/4.5</f>
        <v>0.2387345679012346</v>
      </c>
      <c r="I140" s="14"/>
    </row>
    <row r="141" spans="1:9" x14ac:dyDescent="0.3">
      <c r="A141" s="12" t="s">
        <v>82</v>
      </c>
      <c r="B141" s="12" t="s">
        <v>43</v>
      </c>
      <c r="C141" s="10">
        <v>0.76666666666666661</v>
      </c>
      <c r="D141" s="10">
        <v>0.23750000000000002</v>
      </c>
      <c r="E141" s="15">
        <v>2</v>
      </c>
      <c r="F141" s="12"/>
      <c r="G141" s="12"/>
      <c r="H141" s="13">
        <f t="shared" ref="H141" si="271">C141/3.23</f>
        <v>0.2373581011351909</v>
      </c>
      <c r="I141" s="14"/>
    </row>
    <row r="142" spans="1:9" x14ac:dyDescent="0.3">
      <c r="A142" s="12" t="s">
        <v>82</v>
      </c>
      <c r="B142" s="12" t="s">
        <v>36</v>
      </c>
      <c r="C142" s="17">
        <v>1.0875000000000001</v>
      </c>
      <c r="D142" s="16">
        <v>0.24513888888888888</v>
      </c>
      <c r="E142" s="15">
        <v>3</v>
      </c>
      <c r="F142" s="17">
        <f t="shared" ref="F142" si="272">C140+C141+C142</f>
        <v>2.9284722222222221</v>
      </c>
      <c r="G142" s="16">
        <f t="shared" ref="G142" si="273">AVERAGE(D140:D142)</f>
        <v>0.24050925925925926</v>
      </c>
      <c r="H142" s="13">
        <f t="shared" ref="H142" si="274">C142/4.44</f>
        <v>0.24493243243243243</v>
      </c>
      <c r="I142" s="13">
        <f t="shared" ref="I142" si="275">AVERAGE(H140:H142)</f>
        <v>0.24034170048961931</v>
      </c>
    </row>
    <row r="143" spans="1:9" x14ac:dyDescent="0.3">
      <c r="A143" s="9" t="s">
        <v>84</v>
      </c>
      <c r="B143" s="9" t="s">
        <v>51</v>
      </c>
      <c r="C143" s="10">
        <v>0.7895833333333333</v>
      </c>
      <c r="D143" s="10">
        <v>0.17569444444444446</v>
      </c>
      <c r="E143" s="11">
        <v>1</v>
      </c>
      <c r="F143" s="12"/>
      <c r="G143" s="12"/>
      <c r="H143" s="13">
        <f t="shared" ref="H143" si="276">C143/4.5</f>
        <v>0.17546296296296296</v>
      </c>
      <c r="I143" s="14"/>
    </row>
    <row r="144" spans="1:9" x14ac:dyDescent="0.3">
      <c r="A144" s="12" t="s">
        <v>84</v>
      </c>
      <c r="B144" s="12" t="s">
        <v>38</v>
      </c>
      <c r="C144" s="10">
        <v>0.54236111111111118</v>
      </c>
      <c r="D144" s="10">
        <v>0.16805555555555554</v>
      </c>
      <c r="E144" s="15">
        <v>2</v>
      </c>
      <c r="F144" s="12"/>
      <c r="G144" s="12"/>
      <c r="H144" s="13">
        <f t="shared" ref="H144" si="277">C144/3.23</f>
        <v>0.16791365669074651</v>
      </c>
      <c r="I144" s="14"/>
    </row>
    <row r="145" spans="1:9" x14ac:dyDescent="0.3">
      <c r="A145" s="12" t="s">
        <v>84</v>
      </c>
      <c r="B145" s="12" t="s">
        <v>36</v>
      </c>
      <c r="C145" s="16">
        <v>0.76874999999999993</v>
      </c>
      <c r="D145" s="16">
        <v>0.17291666666666669</v>
      </c>
      <c r="E145" s="15">
        <v>3</v>
      </c>
      <c r="F145" s="17">
        <f t="shared" ref="F145" si="278">C143+C144+C145</f>
        <v>2.1006944444444442</v>
      </c>
      <c r="G145" s="16">
        <f t="shared" ref="G145" si="279">AVERAGE(D143:D145)</f>
        <v>0.17222222222222225</v>
      </c>
      <c r="H145" s="13">
        <f t="shared" ref="H145" si="280">C145/4.44</f>
        <v>0.17314189189189186</v>
      </c>
      <c r="I145" s="13">
        <f t="shared" ref="I145" si="281">AVERAGE(H143:H145)</f>
        <v>0.17217283718186713</v>
      </c>
    </row>
    <row r="146" spans="1:9" x14ac:dyDescent="0.3">
      <c r="A146" s="8" t="s">
        <v>85</v>
      </c>
      <c r="B146" s="8" t="s">
        <v>83</v>
      </c>
      <c r="C146" s="18">
        <v>0.75902777777777775</v>
      </c>
      <c r="D146" s="18">
        <v>0.16874999999999998</v>
      </c>
      <c r="E146" s="11">
        <v>1</v>
      </c>
      <c r="F146" s="12"/>
      <c r="G146" s="12"/>
      <c r="H146" s="13">
        <f t="shared" ref="H146" si="282">C146/4.5</f>
        <v>0.16867283950617284</v>
      </c>
      <c r="I146" s="14"/>
    </row>
    <row r="147" spans="1:9" x14ac:dyDescent="0.3">
      <c r="A147" s="12" t="s">
        <v>85</v>
      </c>
      <c r="B147" s="12" t="s">
        <v>12</v>
      </c>
      <c r="C147" s="10">
        <v>0.54375000000000007</v>
      </c>
      <c r="D147" s="10">
        <v>0.16805555555555554</v>
      </c>
      <c r="E147" s="15">
        <v>2</v>
      </c>
      <c r="F147" s="12"/>
      <c r="G147" s="12"/>
      <c r="H147" s="13">
        <f t="shared" ref="H147" si="283">C147/3.23</f>
        <v>0.16834365325077402</v>
      </c>
      <c r="I147" s="14"/>
    </row>
    <row r="148" spans="1:9" x14ac:dyDescent="0.3">
      <c r="A148" s="12" t="s">
        <v>85</v>
      </c>
      <c r="B148" s="12" t="s">
        <v>13</v>
      </c>
      <c r="C148" s="16">
        <v>0.77430555555555547</v>
      </c>
      <c r="D148" s="16">
        <v>0.17430555555555557</v>
      </c>
      <c r="E148" s="15">
        <v>3</v>
      </c>
      <c r="F148" s="17">
        <f t="shared" ref="F148" si="284">C146+C147+C148</f>
        <v>2.0770833333333334</v>
      </c>
      <c r="G148" s="16">
        <f t="shared" ref="G148" si="285">AVERAGE(D146:D148)</f>
        <v>0.17037037037037037</v>
      </c>
      <c r="H148" s="13">
        <f t="shared" ref="H148" si="286">C148/4.44</f>
        <v>0.17439314314314311</v>
      </c>
      <c r="I148" s="13">
        <f t="shared" ref="I148" si="287">AVERAGE(H146:H148)</f>
        <v>0.17046987863336335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E10-527C-4280-84A9-ED77CE9CB60A}">
  <dimension ref="A1:D43"/>
  <sheetViews>
    <sheetView workbookViewId="0">
      <selection sqref="A1:D1"/>
    </sheetView>
  </sheetViews>
  <sheetFormatPr baseColWidth="10" defaultRowHeight="14.4" x14ac:dyDescent="0.3"/>
  <cols>
    <col min="1" max="1" width="5.109375" style="38" bestFit="1" customWidth="1"/>
    <col min="2" max="2" width="24.5546875" style="38" bestFit="1" customWidth="1"/>
    <col min="3" max="3" width="8.109375" style="26" bestFit="1" customWidth="1"/>
    <col min="4" max="4" width="6.6640625" style="39" bestFit="1" customWidth="1"/>
  </cols>
  <sheetData>
    <row r="1" spans="1:4" s="28" customFormat="1" ht="21" x14ac:dyDescent="0.4">
      <c r="A1" s="41" t="s">
        <v>134</v>
      </c>
      <c r="B1" s="42"/>
      <c r="C1" s="42"/>
      <c r="D1" s="43"/>
    </row>
    <row r="2" spans="1:4" ht="13.8" customHeight="1" thickBot="1" x14ac:dyDescent="0.35">
      <c r="A2" s="29" t="s">
        <v>0</v>
      </c>
      <c r="B2" s="30" t="s">
        <v>1</v>
      </c>
      <c r="C2" s="31" t="s">
        <v>135</v>
      </c>
      <c r="D2" s="32" t="s">
        <v>136</v>
      </c>
    </row>
    <row r="3" spans="1:4" ht="13.8" customHeight="1" thickBot="1" x14ac:dyDescent="0.35">
      <c r="A3" s="33">
        <v>1</v>
      </c>
      <c r="B3" s="34" t="s">
        <v>130</v>
      </c>
      <c r="C3" s="35">
        <v>2.0513888888888889</v>
      </c>
      <c r="D3" s="36">
        <v>0.1673611111111111</v>
      </c>
    </row>
    <row r="4" spans="1:4" ht="13.8" customHeight="1" thickBot="1" x14ac:dyDescent="0.35">
      <c r="A4" s="33">
        <v>2</v>
      </c>
      <c r="B4" s="34" t="s">
        <v>115</v>
      </c>
      <c r="C4" s="35">
        <v>2.0861111111111112</v>
      </c>
      <c r="D4" s="36">
        <v>0.17013888888888887</v>
      </c>
    </row>
    <row r="5" spans="1:4" ht="13.8" customHeight="1" thickBot="1" x14ac:dyDescent="0.35">
      <c r="A5" s="33">
        <v>3</v>
      </c>
      <c r="B5" s="34" t="s">
        <v>100</v>
      </c>
      <c r="C5" s="35">
        <v>2.3187500000000001</v>
      </c>
      <c r="D5" s="36">
        <v>0.18958333333333333</v>
      </c>
    </row>
    <row r="6" spans="1:4" ht="13.8" customHeight="1" thickBot="1" x14ac:dyDescent="0.35">
      <c r="A6" s="33">
        <v>4</v>
      </c>
      <c r="B6" s="34" t="s">
        <v>121</v>
      </c>
      <c r="C6" s="35">
        <v>2.3361111111111112</v>
      </c>
      <c r="D6" s="36">
        <v>0.19166666666666665</v>
      </c>
    </row>
    <row r="7" spans="1:4" ht="13.8" customHeight="1" thickBot="1" x14ac:dyDescent="0.35">
      <c r="A7" s="33">
        <v>5</v>
      </c>
      <c r="B7" s="34" t="s">
        <v>110</v>
      </c>
      <c r="C7" s="35">
        <v>2.3562499999999997</v>
      </c>
      <c r="D7" s="36">
        <v>0.19236111111111112</v>
      </c>
    </row>
    <row r="8" spans="1:4" ht="13.8" customHeight="1" thickBot="1" x14ac:dyDescent="0.35">
      <c r="A8" s="33">
        <v>6</v>
      </c>
      <c r="B8" s="34" t="s">
        <v>112</v>
      </c>
      <c r="C8" s="35">
        <v>2.3902777777777779</v>
      </c>
      <c r="D8" s="36">
        <v>0.19583333333333333</v>
      </c>
    </row>
    <row r="9" spans="1:4" ht="13.8" customHeight="1" thickBot="1" x14ac:dyDescent="0.35">
      <c r="A9" s="33">
        <v>7</v>
      </c>
      <c r="B9" s="34" t="s">
        <v>126</v>
      </c>
      <c r="C9" s="35">
        <v>2.4034722222222222</v>
      </c>
      <c r="D9" s="36">
        <v>0.19652777777777777</v>
      </c>
    </row>
    <row r="10" spans="1:4" ht="13.8" customHeight="1" thickBot="1" x14ac:dyDescent="0.35">
      <c r="A10" s="33">
        <v>8</v>
      </c>
      <c r="B10" s="34" t="s">
        <v>98</v>
      </c>
      <c r="C10" s="35">
        <v>2.4118055555555555</v>
      </c>
      <c r="D10" s="36">
        <v>0.19791666666666666</v>
      </c>
    </row>
    <row r="11" spans="1:4" ht="13.8" customHeight="1" thickBot="1" x14ac:dyDescent="0.35">
      <c r="A11" s="33">
        <v>9</v>
      </c>
      <c r="B11" s="34" t="s">
        <v>104</v>
      </c>
      <c r="C11" s="35">
        <v>2.4256944444444444</v>
      </c>
      <c r="D11" s="36">
        <v>0.1986111111111111</v>
      </c>
    </row>
    <row r="12" spans="1:4" ht="13.8" customHeight="1" thickBot="1" x14ac:dyDescent="0.35">
      <c r="A12" s="33">
        <v>10</v>
      </c>
      <c r="B12" s="34" t="s">
        <v>97</v>
      </c>
      <c r="C12" s="35">
        <v>2.4659722222222222</v>
      </c>
      <c r="D12" s="36">
        <v>0.20208333333333331</v>
      </c>
    </row>
    <row r="13" spans="1:4" ht="13.8" customHeight="1" thickBot="1" x14ac:dyDescent="0.35">
      <c r="A13" s="33">
        <v>11</v>
      </c>
      <c r="B13" s="34" t="s">
        <v>132</v>
      </c>
      <c r="C13" s="35">
        <v>2.4986111111111113</v>
      </c>
      <c r="D13" s="36">
        <v>0.20486111111111113</v>
      </c>
    </row>
    <row r="14" spans="1:4" ht="13.8" customHeight="1" thickBot="1" x14ac:dyDescent="0.35">
      <c r="A14" s="33">
        <v>12</v>
      </c>
      <c r="B14" s="34" t="s">
        <v>124</v>
      </c>
      <c r="C14" s="35">
        <v>2.5972222222222223</v>
      </c>
      <c r="D14" s="36">
        <v>0.21319444444444444</v>
      </c>
    </row>
    <row r="15" spans="1:4" ht="13.8" customHeight="1" thickBot="1" x14ac:dyDescent="0.35">
      <c r="A15" s="33">
        <v>13</v>
      </c>
      <c r="B15" s="34" t="s">
        <v>119</v>
      </c>
      <c r="C15" s="35">
        <v>2.6180555555555558</v>
      </c>
      <c r="D15" s="36">
        <v>0.21458333333333335</v>
      </c>
    </row>
    <row r="16" spans="1:4" ht="13.8" customHeight="1" thickBot="1" x14ac:dyDescent="0.35">
      <c r="A16" s="33">
        <v>14</v>
      </c>
      <c r="B16" s="34" t="s">
        <v>129</v>
      </c>
      <c r="C16" s="35">
        <v>2.6736111111111112</v>
      </c>
      <c r="D16" s="36">
        <v>0.21875</v>
      </c>
    </row>
    <row r="17" spans="1:4" ht="13.8" customHeight="1" thickBot="1" x14ac:dyDescent="0.35">
      <c r="A17" s="33">
        <v>15</v>
      </c>
      <c r="B17" s="34" t="s">
        <v>127</v>
      </c>
      <c r="C17" s="35">
        <v>2.6861111111111113</v>
      </c>
      <c r="D17" s="36">
        <v>0.21944444444444444</v>
      </c>
    </row>
    <row r="18" spans="1:4" ht="13.8" customHeight="1" thickBot="1" x14ac:dyDescent="0.35">
      <c r="A18" s="33">
        <v>16</v>
      </c>
      <c r="B18" s="34" t="s">
        <v>109</v>
      </c>
      <c r="C18" s="35">
        <v>2.7104166666666667</v>
      </c>
      <c r="D18" s="36">
        <v>0.22083333333333333</v>
      </c>
    </row>
    <row r="19" spans="1:4" ht="13.8" customHeight="1" thickBot="1" x14ac:dyDescent="0.35">
      <c r="A19" s="33">
        <v>17</v>
      </c>
      <c r="B19" s="34" t="s">
        <v>117</v>
      </c>
      <c r="C19" s="35">
        <v>2.7118055555555554</v>
      </c>
      <c r="D19" s="36">
        <v>0.22222222222222221</v>
      </c>
    </row>
    <row r="20" spans="1:4" ht="13.8" customHeight="1" thickBot="1" x14ac:dyDescent="0.35">
      <c r="A20" s="33">
        <v>18</v>
      </c>
      <c r="B20" s="34" t="s">
        <v>96</v>
      </c>
      <c r="C20" s="35">
        <v>2.7173611111111113</v>
      </c>
      <c r="D20" s="36">
        <v>0.22222222222222221</v>
      </c>
    </row>
    <row r="21" spans="1:4" ht="13.8" customHeight="1" thickBot="1" x14ac:dyDescent="0.35">
      <c r="A21" s="33">
        <v>19</v>
      </c>
      <c r="B21" s="34" t="s">
        <v>92</v>
      </c>
      <c r="C21" s="35">
        <v>2.7423611111111108</v>
      </c>
      <c r="D21" s="36">
        <v>0.22430555555555556</v>
      </c>
    </row>
    <row r="22" spans="1:4" ht="13.8" customHeight="1" thickBot="1" x14ac:dyDescent="0.35">
      <c r="A22" s="33">
        <v>20</v>
      </c>
      <c r="B22" s="37" t="s">
        <v>108</v>
      </c>
      <c r="C22" s="35">
        <v>2.6291666666666669</v>
      </c>
      <c r="D22" s="36">
        <v>0.22569444444444445</v>
      </c>
    </row>
    <row r="23" spans="1:4" ht="13.8" customHeight="1" thickBot="1" x14ac:dyDescent="0.35">
      <c r="A23" s="33">
        <v>21</v>
      </c>
      <c r="B23" s="34" t="s">
        <v>114</v>
      </c>
      <c r="C23" s="35">
        <v>2.7826388888888887</v>
      </c>
      <c r="D23" s="36">
        <v>0.22777777777777777</v>
      </c>
    </row>
    <row r="24" spans="1:4" ht="13.8" customHeight="1" thickBot="1" x14ac:dyDescent="0.35">
      <c r="A24" s="33">
        <v>22</v>
      </c>
      <c r="B24" s="34" t="s">
        <v>123</v>
      </c>
      <c r="C24" s="35">
        <v>2.8527777777777779</v>
      </c>
      <c r="D24" s="36">
        <v>0.23472222222222219</v>
      </c>
    </row>
    <row r="25" spans="1:4" ht="13.8" customHeight="1" thickBot="1" x14ac:dyDescent="0.35">
      <c r="A25" s="33">
        <v>23</v>
      </c>
      <c r="B25" s="34" t="s">
        <v>113</v>
      </c>
      <c r="C25" s="35">
        <v>2.8874999999999997</v>
      </c>
      <c r="D25" s="36">
        <v>0.23541666666666669</v>
      </c>
    </row>
    <row r="26" spans="1:4" ht="13.8" customHeight="1" thickBot="1" x14ac:dyDescent="0.35">
      <c r="A26" s="33">
        <v>24</v>
      </c>
      <c r="B26" s="34" t="s">
        <v>122</v>
      </c>
      <c r="C26" s="35">
        <v>2.9409722222222219</v>
      </c>
      <c r="D26" s="36">
        <v>0.24097222222222223</v>
      </c>
    </row>
    <row r="27" spans="1:4" ht="13.8" customHeight="1" thickBot="1" x14ac:dyDescent="0.35">
      <c r="A27" s="33">
        <v>25</v>
      </c>
      <c r="B27" s="34" t="s">
        <v>102</v>
      </c>
      <c r="C27" s="35">
        <v>2.9104166666666664</v>
      </c>
      <c r="D27" s="36">
        <v>0.24305555555555555</v>
      </c>
    </row>
    <row r="28" spans="1:4" ht="13.8" customHeight="1" thickBot="1" x14ac:dyDescent="0.35">
      <c r="A28" s="33">
        <v>26</v>
      </c>
      <c r="B28" s="34" t="s">
        <v>125</v>
      </c>
      <c r="C28" s="35">
        <v>2.9986111111111113</v>
      </c>
      <c r="D28" s="36">
        <v>0.24374999999999999</v>
      </c>
    </row>
    <row r="29" spans="1:4" ht="13.8" customHeight="1" thickBot="1" x14ac:dyDescent="0.35">
      <c r="A29" s="33">
        <v>27</v>
      </c>
      <c r="B29" s="34" t="s">
        <v>128</v>
      </c>
      <c r="C29" s="35">
        <v>2.9958333333333336</v>
      </c>
      <c r="D29" s="36">
        <v>0.24444444444444446</v>
      </c>
    </row>
    <row r="30" spans="1:4" ht="13.8" customHeight="1" thickBot="1" x14ac:dyDescent="0.35">
      <c r="A30" s="33">
        <v>28</v>
      </c>
      <c r="B30" s="34" t="s">
        <v>106</v>
      </c>
      <c r="C30" s="35">
        <v>3.0423611111111111</v>
      </c>
      <c r="D30" s="36">
        <v>0.25</v>
      </c>
    </row>
    <row r="31" spans="1:4" ht="13.8" customHeight="1" thickBot="1" x14ac:dyDescent="0.35">
      <c r="A31" s="33">
        <v>29</v>
      </c>
      <c r="B31" s="34" t="s">
        <v>86</v>
      </c>
      <c r="C31" s="35">
        <v>3.0826388888888889</v>
      </c>
      <c r="D31" s="36">
        <v>0.25138888888888888</v>
      </c>
    </row>
    <row r="32" spans="1:4" ht="13.8" customHeight="1" thickBot="1" x14ac:dyDescent="0.35">
      <c r="A32" s="33">
        <v>30</v>
      </c>
      <c r="B32" s="34" t="s">
        <v>133</v>
      </c>
      <c r="C32" s="35">
        <v>3.1548611111111113</v>
      </c>
      <c r="D32" s="36">
        <v>0.25833333333333336</v>
      </c>
    </row>
    <row r="33" spans="1:4" ht="13.8" customHeight="1" thickBot="1" x14ac:dyDescent="0.35">
      <c r="A33" s="33">
        <v>31</v>
      </c>
      <c r="B33" s="34" t="s">
        <v>99</v>
      </c>
      <c r="C33" s="35">
        <v>3.2194444444444446</v>
      </c>
      <c r="D33" s="36">
        <v>0.2638888888888889</v>
      </c>
    </row>
    <row r="34" spans="1:4" ht="13.8" customHeight="1" thickBot="1" x14ac:dyDescent="0.35">
      <c r="A34" s="33">
        <v>32</v>
      </c>
      <c r="B34" s="34" t="s">
        <v>88</v>
      </c>
      <c r="C34" s="35">
        <v>3.2284722222222224</v>
      </c>
      <c r="D34" s="36">
        <v>0.2638888888888889</v>
      </c>
    </row>
    <row r="35" spans="1:4" ht="13.8" customHeight="1" thickBot="1" x14ac:dyDescent="0.35">
      <c r="A35" s="33">
        <v>33</v>
      </c>
      <c r="B35" s="34" t="s">
        <v>116</v>
      </c>
      <c r="C35" s="35">
        <v>3.2729166666666667</v>
      </c>
      <c r="D35" s="36">
        <v>0.26805555555555555</v>
      </c>
    </row>
    <row r="36" spans="1:4" ht="13.8" customHeight="1" thickBot="1" x14ac:dyDescent="0.35">
      <c r="A36" s="33">
        <v>34</v>
      </c>
      <c r="B36" s="34" t="s">
        <v>90</v>
      </c>
      <c r="C36" s="35">
        <v>3.3361111111111108</v>
      </c>
      <c r="D36" s="36">
        <v>0.27291666666666664</v>
      </c>
    </row>
    <row r="37" spans="1:4" ht="13.8" customHeight="1" thickBot="1" x14ac:dyDescent="0.35">
      <c r="A37" s="33">
        <v>35</v>
      </c>
      <c r="B37" s="34" t="s">
        <v>103</v>
      </c>
      <c r="C37" s="35">
        <v>3.3638888888888889</v>
      </c>
      <c r="D37" s="36">
        <v>0.27569444444444446</v>
      </c>
    </row>
    <row r="38" spans="1:4" ht="13.8" customHeight="1" thickBot="1" x14ac:dyDescent="0.35">
      <c r="A38" s="33">
        <v>36</v>
      </c>
      <c r="B38" s="34" t="s">
        <v>95</v>
      </c>
      <c r="C38" s="35">
        <v>3.3826388888888892</v>
      </c>
      <c r="D38" s="36">
        <v>0.27638888888888885</v>
      </c>
    </row>
    <row r="39" spans="1:4" ht="13.8" customHeight="1" thickBot="1" x14ac:dyDescent="0.35">
      <c r="A39" s="33">
        <v>37</v>
      </c>
      <c r="B39" s="34" t="s">
        <v>111</v>
      </c>
      <c r="C39" s="35">
        <v>3.4513888888888888</v>
      </c>
      <c r="D39" s="36">
        <v>0.28333333333333333</v>
      </c>
    </row>
    <row r="40" spans="1:4" ht="13.8" customHeight="1" thickBot="1" x14ac:dyDescent="0.35">
      <c r="A40" s="33">
        <v>38</v>
      </c>
      <c r="B40" s="34" t="s">
        <v>118</v>
      </c>
      <c r="C40" s="35">
        <v>3.4618055555555554</v>
      </c>
      <c r="D40" s="36">
        <v>0.28333333333333333</v>
      </c>
    </row>
    <row r="41" spans="1:4" ht="13.8" customHeight="1" thickBot="1" x14ac:dyDescent="0.35">
      <c r="A41" s="33">
        <v>39</v>
      </c>
      <c r="B41" s="34" t="s">
        <v>107</v>
      </c>
      <c r="C41" s="35">
        <v>3.4965277777777781</v>
      </c>
      <c r="D41" s="36">
        <v>0.28472222222222221</v>
      </c>
    </row>
    <row r="42" spans="1:4" ht="13.8" customHeight="1" thickBot="1" x14ac:dyDescent="0.35">
      <c r="A42" s="33">
        <v>40</v>
      </c>
      <c r="B42" s="34" t="s">
        <v>131</v>
      </c>
      <c r="C42" s="35">
        <v>3.5840277777777776</v>
      </c>
      <c r="D42" s="36">
        <v>0.29305555555555557</v>
      </c>
    </row>
    <row r="43" spans="1:4" ht="13.8" customHeight="1" thickBot="1" x14ac:dyDescent="0.35">
      <c r="A43" s="33">
        <v>41</v>
      </c>
      <c r="B43" s="34" t="s">
        <v>94</v>
      </c>
      <c r="C43" s="35">
        <v>3.6756944444444444</v>
      </c>
      <c r="D43" s="36">
        <v>0.3</v>
      </c>
    </row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D823C-75B1-44C7-98A1-00909C529F56}">
  <dimension ref="A1:D51"/>
  <sheetViews>
    <sheetView tabSelected="1" workbookViewId="0">
      <selection activeCell="H23" sqref="H23"/>
    </sheetView>
  </sheetViews>
  <sheetFormatPr baseColWidth="10" defaultRowHeight="14.4" x14ac:dyDescent="0.3"/>
  <cols>
    <col min="1" max="1" width="5.109375" style="38" bestFit="1" customWidth="1"/>
    <col min="2" max="2" width="22" style="38" bestFit="1" customWidth="1"/>
    <col min="3" max="3" width="8.109375" bestFit="1" customWidth="1"/>
    <col min="4" max="4" width="6.6640625" style="40" bestFit="1" customWidth="1"/>
  </cols>
  <sheetData>
    <row r="1" spans="1:4" ht="21" x14ac:dyDescent="0.4">
      <c r="A1" s="27" t="s">
        <v>137</v>
      </c>
      <c r="B1" s="27"/>
      <c r="C1" s="27"/>
      <c r="D1" s="27"/>
    </row>
    <row r="2" spans="1:4" ht="15" thickBot="1" x14ac:dyDescent="0.35">
      <c r="A2" s="29" t="s">
        <v>0</v>
      </c>
      <c r="B2" s="30" t="s">
        <v>1</v>
      </c>
      <c r="C2" s="31" t="s">
        <v>135</v>
      </c>
      <c r="D2" s="32" t="s">
        <v>136</v>
      </c>
    </row>
    <row r="3" spans="1:4" ht="15" thickBot="1" x14ac:dyDescent="0.35">
      <c r="A3" s="33">
        <v>1</v>
      </c>
      <c r="B3" s="34" t="s">
        <v>58</v>
      </c>
      <c r="C3" s="35">
        <v>1.7465277777777777</v>
      </c>
      <c r="D3" s="36">
        <v>0.14305555555555557</v>
      </c>
    </row>
    <row r="4" spans="1:4" ht="15" thickBot="1" x14ac:dyDescent="0.35">
      <c r="A4" s="33">
        <v>2</v>
      </c>
      <c r="B4" s="34" t="s">
        <v>81</v>
      </c>
      <c r="C4" s="35">
        <v>1.8159722222222223</v>
      </c>
      <c r="D4" s="36">
        <v>0.14861111111111111</v>
      </c>
    </row>
    <row r="5" spans="1:4" ht="15" thickBot="1" x14ac:dyDescent="0.35">
      <c r="A5" s="33">
        <v>3</v>
      </c>
      <c r="B5" s="34" t="s">
        <v>26</v>
      </c>
      <c r="C5" s="35">
        <v>1.8840277777777779</v>
      </c>
      <c r="D5" s="36">
        <v>0.15416666666666667</v>
      </c>
    </row>
    <row r="6" spans="1:4" ht="15" thickBot="1" x14ac:dyDescent="0.35">
      <c r="A6" s="33">
        <v>4</v>
      </c>
      <c r="B6" s="34" t="s">
        <v>66</v>
      </c>
      <c r="C6" s="35">
        <v>1.9173611111111111</v>
      </c>
      <c r="D6" s="36">
        <v>0.15694444444444444</v>
      </c>
    </row>
    <row r="7" spans="1:4" ht="15" thickBot="1" x14ac:dyDescent="0.35">
      <c r="A7" s="33">
        <v>5</v>
      </c>
      <c r="B7" s="34" t="s">
        <v>70</v>
      </c>
      <c r="C7" s="35">
        <v>1.9326388888888888</v>
      </c>
      <c r="D7" s="36">
        <v>0.15833333333333333</v>
      </c>
    </row>
    <row r="8" spans="1:4" ht="15" thickBot="1" x14ac:dyDescent="0.35">
      <c r="A8" s="33">
        <v>6</v>
      </c>
      <c r="B8" s="34" t="s">
        <v>54</v>
      </c>
      <c r="C8" s="35">
        <v>2.0159722222222221</v>
      </c>
      <c r="D8" s="36">
        <v>0.16527777777777777</v>
      </c>
    </row>
    <row r="9" spans="1:4" ht="15" thickBot="1" x14ac:dyDescent="0.35">
      <c r="A9" s="33">
        <v>7</v>
      </c>
      <c r="B9" s="34" t="s">
        <v>85</v>
      </c>
      <c r="C9" s="35">
        <v>2.0770833333333334</v>
      </c>
      <c r="D9" s="36">
        <v>0.17013888888888887</v>
      </c>
    </row>
    <row r="10" spans="1:4" ht="15" thickBot="1" x14ac:dyDescent="0.35">
      <c r="A10" s="33">
        <v>8</v>
      </c>
      <c r="B10" s="34" t="s">
        <v>84</v>
      </c>
      <c r="C10" s="35">
        <v>2.1006944444444442</v>
      </c>
      <c r="D10" s="36">
        <v>0.17152777777777775</v>
      </c>
    </row>
    <row r="11" spans="1:4" ht="15" thickBot="1" x14ac:dyDescent="0.35">
      <c r="A11" s="33">
        <v>9</v>
      </c>
      <c r="B11" s="34" t="s">
        <v>33</v>
      </c>
      <c r="C11" s="35">
        <v>2.1284722222222223</v>
      </c>
      <c r="D11" s="36">
        <v>0.17430555555555557</v>
      </c>
    </row>
    <row r="12" spans="1:4" ht="15" thickBot="1" x14ac:dyDescent="0.35">
      <c r="A12" s="33">
        <v>10</v>
      </c>
      <c r="B12" s="34" t="s">
        <v>10</v>
      </c>
      <c r="C12" s="35">
        <v>2.1361111111111111</v>
      </c>
      <c r="D12" s="36">
        <v>0.17430555555555557</v>
      </c>
    </row>
    <row r="13" spans="1:4" ht="15" thickBot="1" x14ac:dyDescent="0.35">
      <c r="A13" s="33">
        <v>11</v>
      </c>
      <c r="B13" s="34" t="s">
        <v>60</v>
      </c>
      <c r="C13" s="35">
        <v>2.1034722222222224</v>
      </c>
      <c r="D13" s="36">
        <v>0.17500000000000002</v>
      </c>
    </row>
    <row r="14" spans="1:4" ht="15" thickBot="1" x14ac:dyDescent="0.35">
      <c r="A14" s="33">
        <v>12</v>
      </c>
      <c r="B14" s="34" t="s">
        <v>19</v>
      </c>
      <c r="C14" s="35">
        <v>2.1506944444444445</v>
      </c>
      <c r="D14" s="36">
        <v>0.17569444444444446</v>
      </c>
    </row>
    <row r="15" spans="1:4" ht="15" thickBot="1" x14ac:dyDescent="0.35">
      <c r="A15" s="33">
        <v>13</v>
      </c>
      <c r="B15" s="34" t="s">
        <v>71</v>
      </c>
      <c r="C15" s="35">
        <v>2.1597222222222223</v>
      </c>
      <c r="D15" s="36">
        <v>0.17708333333333334</v>
      </c>
    </row>
    <row r="16" spans="1:4" ht="15" thickBot="1" x14ac:dyDescent="0.35">
      <c r="A16" s="33">
        <v>14</v>
      </c>
      <c r="B16" s="34" t="s">
        <v>25</v>
      </c>
      <c r="C16" s="35">
        <v>2.1625000000000001</v>
      </c>
      <c r="D16" s="36">
        <v>0.17708333333333334</v>
      </c>
    </row>
    <row r="17" spans="1:4" ht="15" thickBot="1" x14ac:dyDescent="0.35">
      <c r="A17" s="33">
        <v>15</v>
      </c>
      <c r="B17" s="34" t="s">
        <v>49</v>
      </c>
      <c r="C17" s="35">
        <v>2.1763888888888889</v>
      </c>
      <c r="D17" s="36">
        <v>0.17777777777777778</v>
      </c>
    </row>
    <row r="18" spans="1:4" ht="15" thickBot="1" x14ac:dyDescent="0.35">
      <c r="A18" s="33">
        <v>16</v>
      </c>
      <c r="B18" s="34" t="s">
        <v>74</v>
      </c>
      <c r="C18" s="35">
        <v>2.2083333333333335</v>
      </c>
      <c r="D18" s="36">
        <v>0.18055555555555555</v>
      </c>
    </row>
    <row r="19" spans="1:4" ht="15" thickBot="1" x14ac:dyDescent="0.35">
      <c r="A19" s="33">
        <v>17</v>
      </c>
      <c r="B19" s="34" t="s">
        <v>57</v>
      </c>
      <c r="C19" s="35">
        <v>2.2479166666666668</v>
      </c>
      <c r="D19" s="36">
        <v>0.18333333333333335</v>
      </c>
    </row>
    <row r="20" spans="1:4" ht="15" thickBot="1" x14ac:dyDescent="0.35">
      <c r="A20" s="33">
        <v>18</v>
      </c>
      <c r="B20" s="34" t="s">
        <v>59</v>
      </c>
      <c r="C20" s="35">
        <v>2.2465277777777777</v>
      </c>
      <c r="D20" s="36">
        <v>0.18402777777777779</v>
      </c>
    </row>
    <row r="21" spans="1:4" ht="15" thickBot="1" x14ac:dyDescent="0.35">
      <c r="A21" s="33">
        <v>19</v>
      </c>
      <c r="B21" s="34" t="s">
        <v>46</v>
      </c>
      <c r="C21" s="35">
        <v>2.2486111111111113</v>
      </c>
      <c r="D21" s="36">
        <v>0.18402777777777779</v>
      </c>
    </row>
    <row r="22" spans="1:4" ht="15" thickBot="1" x14ac:dyDescent="0.35">
      <c r="A22" s="33">
        <v>20</v>
      </c>
      <c r="B22" s="34" t="s">
        <v>22</v>
      </c>
      <c r="C22" s="35">
        <v>2.2506944444444446</v>
      </c>
      <c r="D22" s="36">
        <v>0.18402777777777779</v>
      </c>
    </row>
    <row r="23" spans="1:4" ht="15" thickBot="1" x14ac:dyDescent="0.35">
      <c r="A23" s="33">
        <v>21</v>
      </c>
      <c r="B23" s="34" t="s">
        <v>73</v>
      </c>
      <c r="C23" s="35">
        <v>2.2513888888888887</v>
      </c>
      <c r="D23" s="36">
        <v>0.18402777777777779</v>
      </c>
    </row>
    <row r="24" spans="1:4" ht="15" thickBot="1" x14ac:dyDescent="0.35">
      <c r="A24" s="33">
        <v>22</v>
      </c>
      <c r="B24" s="34" t="s">
        <v>75</v>
      </c>
      <c r="C24" s="35">
        <v>2.2534722222222223</v>
      </c>
      <c r="D24" s="36">
        <v>0.18402777777777779</v>
      </c>
    </row>
    <row r="25" spans="1:4" ht="15" thickBot="1" x14ac:dyDescent="0.35">
      <c r="A25" s="33">
        <v>23</v>
      </c>
      <c r="B25" s="34" t="s">
        <v>45</v>
      </c>
      <c r="C25" s="35">
        <v>2.3020833333333335</v>
      </c>
      <c r="D25" s="36">
        <v>0.1875</v>
      </c>
    </row>
    <row r="26" spans="1:4" ht="15" thickBot="1" x14ac:dyDescent="0.35">
      <c r="A26" s="33">
        <v>24</v>
      </c>
      <c r="B26" s="34" t="s">
        <v>55</v>
      </c>
      <c r="C26" s="35">
        <v>2.2930555555555556</v>
      </c>
      <c r="D26" s="36">
        <v>0.18819444444444444</v>
      </c>
    </row>
    <row r="27" spans="1:4" ht="15" thickBot="1" x14ac:dyDescent="0.35">
      <c r="A27" s="33">
        <v>25</v>
      </c>
      <c r="B27" s="34" t="s">
        <v>50</v>
      </c>
      <c r="C27" s="35">
        <v>2.3034722222222221</v>
      </c>
      <c r="D27" s="36">
        <v>0.18819444444444444</v>
      </c>
    </row>
    <row r="28" spans="1:4" ht="15" thickBot="1" x14ac:dyDescent="0.35">
      <c r="A28" s="33">
        <v>26</v>
      </c>
      <c r="B28" s="34" t="s">
        <v>14</v>
      </c>
      <c r="C28" s="35">
        <v>2.3041666666666667</v>
      </c>
      <c r="D28" s="36">
        <v>0.18888888888888888</v>
      </c>
    </row>
    <row r="29" spans="1:4" ht="15" thickBot="1" x14ac:dyDescent="0.35">
      <c r="A29" s="33">
        <v>27</v>
      </c>
      <c r="B29" s="34" t="s">
        <v>80</v>
      </c>
      <c r="C29" s="35">
        <v>2.3062499999999999</v>
      </c>
      <c r="D29" s="36">
        <v>0.18888888888888888</v>
      </c>
    </row>
    <row r="30" spans="1:4" ht="15" thickBot="1" x14ac:dyDescent="0.35">
      <c r="A30" s="33">
        <v>28</v>
      </c>
      <c r="B30" s="34" t="s">
        <v>72</v>
      </c>
      <c r="C30" s="35">
        <v>2.3083333333333331</v>
      </c>
      <c r="D30" s="36">
        <v>0.18888888888888888</v>
      </c>
    </row>
    <row r="31" spans="1:4" ht="15" thickBot="1" x14ac:dyDescent="0.35">
      <c r="A31" s="33">
        <v>29</v>
      </c>
      <c r="B31" s="34" t="s">
        <v>47</v>
      </c>
      <c r="C31" s="35">
        <v>2.3118055555555554</v>
      </c>
      <c r="D31" s="36">
        <v>0.18888888888888888</v>
      </c>
    </row>
    <row r="32" spans="1:4" ht="15" thickBot="1" x14ac:dyDescent="0.35">
      <c r="A32" s="33">
        <v>30</v>
      </c>
      <c r="B32" s="34" t="s">
        <v>64</v>
      </c>
      <c r="C32" s="35">
        <v>2.3215277777777779</v>
      </c>
      <c r="D32" s="36">
        <v>0.18958333333333333</v>
      </c>
    </row>
    <row r="33" spans="1:4" ht="15" thickBot="1" x14ac:dyDescent="0.35">
      <c r="A33" s="33">
        <v>31</v>
      </c>
      <c r="B33" s="34" t="s">
        <v>63</v>
      </c>
      <c r="C33" s="35">
        <v>2.3340277777777776</v>
      </c>
      <c r="D33" s="36">
        <v>0.19097222222222221</v>
      </c>
    </row>
    <row r="34" spans="1:4" ht="15" thickBot="1" x14ac:dyDescent="0.35">
      <c r="A34" s="33">
        <v>32</v>
      </c>
      <c r="B34" s="34" t="s">
        <v>42</v>
      </c>
      <c r="C34" s="35">
        <v>2.370138888888889</v>
      </c>
      <c r="D34" s="36">
        <v>0.19375000000000001</v>
      </c>
    </row>
    <row r="35" spans="1:4" ht="15" thickBot="1" x14ac:dyDescent="0.35">
      <c r="A35" s="33">
        <v>33</v>
      </c>
      <c r="B35" s="34" t="s">
        <v>17</v>
      </c>
      <c r="C35" s="35">
        <v>2.3770833333333332</v>
      </c>
      <c r="D35" s="36">
        <v>0.19444444444444445</v>
      </c>
    </row>
    <row r="36" spans="1:4" ht="15" thickBot="1" x14ac:dyDescent="0.35">
      <c r="A36" s="33">
        <v>34</v>
      </c>
      <c r="B36" s="34" t="s">
        <v>39</v>
      </c>
      <c r="C36" s="35">
        <v>2.3965277777777776</v>
      </c>
      <c r="D36" s="36">
        <v>0.19513888888888889</v>
      </c>
    </row>
    <row r="37" spans="1:4" ht="15" thickBot="1" x14ac:dyDescent="0.35">
      <c r="A37" s="33">
        <v>35</v>
      </c>
      <c r="B37" s="34" t="s">
        <v>78</v>
      </c>
      <c r="C37" s="35">
        <v>2.4076388888888887</v>
      </c>
      <c r="D37" s="36">
        <v>0.19652777777777777</v>
      </c>
    </row>
    <row r="38" spans="1:4" ht="15" thickBot="1" x14ac:dyDescent="0.35">
      <c r="A38" s="33">
        <v>36</v>
      </c>
      <c r="B38" s="34" t="s">
        <v>68</v>
      </c>
      <c r="C38" s="35">
        <v>2.4201388888888888</v>
      </c>
      <c r="D38" s="36">
        <v>0.19791666666666666</v>
      </c>
    </row>
    <row r="39" spans="1:4" ht="15" thickBot="1" x14ac:dyDescent="0.35">
      <c r="A39" s="33">
        <v>37</v>
      </c>
      <c r="B39" s="34" t="s">
        <v>37</v>
      </c>
      <c r="C39" s="35">
        <v>2.4270833333333335</v>
      </c>
      <c r="D39" s="36">
        <v>0.1986111111111111</v>
      </c>
    </row>
    <row r="40" spans="1:4" ht="15" thickBot="1" x14ac:dyDescent="0.35">
      <c r="A40" s="33">
        <v>38</v>
      </c>
      <c r="B40" s="34" t="s">
        <v>34</v>
      </c>
      <c r="C40" s="35">
        <v>2.4479166666666665</v>
      </c>
      <c r="D40" s="36">
        <v>0.19999999999999998</v>
      </c>
    </row>
    <row r="41" spans="1:4" ht="15" thickBot="1" x14ac:dyDescent="0.35">
      <c r="A41" s="33">
        <v>39</v>
      </c>
      <c r="B41" s="34" t="s">
        <v>79</v>
      </c>
      <c r="C41" s="35">
        <v>2.5090277777777779</v>
      </c>
      <c r="D41" s="36">
        <v>0.20277777777777781</v>
      </c>
    </row>
    <row r="42" spans="1:4" ht="15" thickBot="1" x14ac:dyDescent="0.35">
      <c r="A42" s="33">
        <v>40</v>
      </c>
      <c r="B42" s="34" t="s">
        <v>30</v>
      </c>
      <c r="C42" s="35">
        <v>2.4902777777777776</v>
      </c>
      <c r="D42" s="36">
        <v>0.20416666666666669</v>
      </c>
    </row>
    <row r="43" spans="1:4" ht="15" thickBot="1" x14ac:dyDescent="0.35">
      <c r="A43" s="33">
        <v>41</v>
      </c>
      <c r="B43" s="34" t="s">
        <v>53</v>
      </c>
      <c r="C43" s="35">
        <v>2.4979166666666668</v>
      </c>
      <c r="D43" s="36">
        <v>0.20486111111111113</v>
      </c>
    </row>
    <row r="44" spans="1:4" ht="15" thickBot="1" x14ac:dyDescent="0.35">
      <c r="A44" s="33">
        <v>42</v>
      </c>
      <c r="B44" s="34" t="s">
        <v>69</v>
      </c>
      <c r="C44" s="35">
        <v>2.5409722222222224</v>
      </c>
      <c r="D44" s="36">
        <v>0.2076388888888889</v>
      </c>
    </row>
    <row r="45" spans="1:4" ht="15" thickBot="1" x14ac:dyDescent="0.35">
      <c r="A45" s="33">
        <v>43</v>
      </c>
      <c r="B45" s="34" t="s">
        <v>67</v>
      </c>
      <c r="C45" s="35">
        <v>2.5694444444444442</v>
      </c>
      <c r="D45" s="36">
        <v>0.20833333333333334</v>
      </c>
    </row>
    <row r="46" spans="1:4" ht="15" thickBot="1" x14ac:dyDescent="0.35">
      <c r="A46" s="33">
        <v>44</v>
      </c>
      <c r="B46" s="34" t="s">
        <v>77</v>
      </c>
      <c r="C46" s="35">
        <v>2.5451388888888888</v>
      </c>
      <c r="D46" s="36">
        <v>0.20902777777777778</v>
      </c>
    </row>
    <row r="47" spans="1:4" ht="15" thickBot="1" x14ac:dyDescent="0.35">
      <c r="A47" s="33">
        <v>45</v>
      </c>
      <c r="B47" s="34" t="s">
        <v>40</v>
      </c>
      <c r="C47" s="35">
        <v>2.6527777777777777</v>
      </c>
      <c r="D47" s="36">
        <v>0.21736111111111112</v>
      </c>
    </row>
    <row r="48" spans="1:4" ht="15" thickBot="1" x14ac:dyDescent="0.35">
      <c r="A48" s="33">
        <v>46</v>
      </c>
      <c r="B48" s="34" t="s">
        <v>76</v>
      </c>
      <c r="C48" s="35">
        <v>2.6673611111111111</v>
      </c>
      <c r="D48" s="36">
        <v>0.21736111111111112</v>
      </c>
    </row>
    <row r="49" spans="1:4" ht="15" thickBot="1" x14ac:dyDescent="0.35">
      <c r="A49" s="33">
        <v>47</v>
      </c>
      <c r="B49" s="34" t="s">
        <v>61</v>
      </c>
      <c r="C49" s="35">
        <v>2.6701388888888888</v>
      </c>
      <c r="D49" s="36">
        <v>0.21875</v>
      </c>
    </row>
    <row r="50" spans="1:4" ht="15" thickBot="1" x14ac:dyDescent="0.35">
      <c r="A50" s="33">
        <v>48</v>
      </c>
      <c r="B50" s="34" t="s">
        <v>82</v>
      </c>
      <c r="C50" s="35">
        <v>2.9284722222222221</v>
      </c>
      <c r="D50" s="36">
        <v>0.24027777777777778</v>
      </c>
    </row>
    <row r="51" spans="1:4" ht="15" thickBot="1" x14ac:dyDescent="0.35">
      <c r="A51" s="33">
        <v>49</v>
      </c>
      <c r="B51" s="34" t="s">
        <v>56</v>
      </c>
      <c r="C51" s="35">
        <v>3.5541666666666667</v>
      </c>
      <c r="D51" s="36">
        <v>0.28611111111111115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Kvinner alfabetisk alle 3 løp</vt:lpstr>
      <vt:lpstr>Menn alfabetisk alle 3 løp</vt:lpstr>
      <vt:lpstr>Kvinner rangert</vt:lpstr>
      <vt:lpstr>Menn rangert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Bakken</dc:creator>
  <cp:lastModifiedBy>Rolf Bakken</cp:lastModifiedBy>
  <dcterms:created xsi:type="dcterms:W3CDTF">2021-06-18T18:49:19Z</dcterms:created>
  <dcterms:modified xsi:type="dcterms:W3CDTF">2021-06-18T18:55:05Z</dcterms:modified>
</cp:coreProperties>
</file>